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760"/>
  </bookViews>
  <sheets>
    <sheet name="CDRatio" sheetId="1" r:id="rId1"/>
    <sheet name="CDRatio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/>
  <c r="C66"/>
  <c r="B66"/>
  <c r="D77" i="1"/>
  <c r="E77"/>
  <c r="F77"/>
  <c r="G77"/>
  <c r="H77"/>
  <c r="I77"/>
  <c r="J77"/>
  <c r="K77"/>
  <c r="L77"/>
  <c r="C77"/>
</calcChain>
</file>

<file path=xl/sharedStrings.xml><?xml version="1.0" encoding="utf-8"?>
<sst xmlns="http://schemas.openxmlformats.org/spreadsheetml/2006/main" count="248" uniqueCount="77">
  <si>
    <t xml:space="preserve"> </t>
  </si>
  <si>
    <t xml:space="preserve">ANNEXURE - </t>
  </si>
  <si>
    <t>TAMIL NADU</t>
  </si>
  <si>
    <t>BANK WISE CD  RATIO AS ON 31.3.2023</t>
  </si>
  <si>
    <t>No. in Actual and Amount in Crore</t>
  </si>
  <si>
    <t>Deposits</t>
  </si>
  <si>
    <t>Advances</t>
  </si>
  <si>
    <t>SR.</t>
  </si>
  <si>
    <t>Name of Bank</t>
  </si>
  <si>
    <t>Branch</t>
  </si>
  <si>
    <t>Rural</t>
  </si>
  <si>
    <t>Semi-Urban</t>
  </si>
  <si>
    <t xml:space="preserve">Urban </t>
  </si>
  <si>
    <t>Total</t>
  </si>
  <si>
    <t>CD Ratio</t>
  </si>
  <si>
    <t>PUBLIC BANK</t>
  </si>
  <si>
    <t/>
  </si>
  <si>
    <t>INDIAN OVERSEAS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</si>
  <si>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</si>
  <si>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</si>
  <si>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</si>
  <si>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</si>
  <si>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</si>
  <si>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</si>
  <si>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PUNJAB NATIONAL BANK</t>
  </si>
  <si>
    <t>PUNJAB AND SIND BANK</t>
  </si>
  <si>
    <t>UNION BANK OF INDIA</t>
  </si>
  <si>
    <t>UCO BANK</t>
  </si>
  <si>
    <t>STATE BANK OF INDIA</t>
  </si>
  <si>
    <t>Sub Total</t>
  </si>
  <si>
    <t>PRIVATE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</si>
  <si>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</si>
  <si>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</si>
  <si>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</si>
  <si>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</si>
  <si>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</si>
  <si>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</si>
  <si>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</si>
  <si>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</si>
  <si>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</si>
  <si>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CSB BANK LIMITED</t>
  </si>
  <si>
    <t>CITY UNION BANK</t>
  </si>
  <si>
    <t>DHANLAXMI BANK</t>
  </si>
  <si>
    <t>IDFC FIRST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</si>
  <si>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</si>
  <si>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</si>
  <si>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</si>
  <si>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</si>
  <si>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</si>
  <si>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</si>
  <si>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</si>
  <si>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REGIONAL RURAL BANKS</t>
  </si>
  <si>
    <t>TAMILNADU GRAMA BANK</t>
  </si>
  <si>
    <t>COOPERATIVE BANK</t>
  </si>
  <si>
    <t>TAMILNADU STATE APEX CO-OP BANK</t>
  </si>
  <si>
    <t>Small Financial Bank</t>
  </si>
  <si>
    <t>EQUITAS SMALL FIN. BANK</t>
  </si>
  <si>
    <t>JANA SMALL FIN. BANK</t>
  </si>
  <si>
    <t>SURYODAY SMALL FIN. BANK</t>
  </si>
  <si>
    <t>UJJIVAN SMALL FIN. BANK</t>
  </si>
  <si>
    <t>ESAF SMALL FIN. BANK</t>
  </si>
  <si>
    <t>FINCARE SMALL FIN. BANK</t>
  </si>
  <si>
    <t>AU SMALL FIN.BANK</t>
  </si>
  <si>
    <t>OTHER BANK</t>
  </si>
  <si>
    <t>SIDBI</t>
  </si>
  <si>
    <t>TDDC</t>
  </si>
  <si>
    <t>TIIC</t>
  </si>
  <si>
    <t>TNSARD</t>
  </si>
  <si>
    <t>PAYMENT BANKS</t>
  </si>
  <si>
    <t>INDIA POST PAYMENTS BANK</t>
  </si>
  <si>
    <t>AIRTEL PAYMENTS BANK</t>
  </si>
  <si>
    <t>GRAND TOTAL</t>
  </si>
  <si>
    <t>Deposit</t>
  </si>
  <si>
    <t>Advance</t>
  </si>
  <si>
    <t>Amount in Crore</t>
  </si>
  <si>
    <t>DBS BANK INDIA (E-LVB)  ***</t>
  </si>
  <si>
    <t>*** Data not submitted</t>
  </si>
</sst>
</file>

<file path=xl/styles.xml><?xml version="1.0" encoding="utf-8"?>
<styleSheet xmlns="http://schemas.openxmlformats.org/spreadsheetml/2006/main">
  <fonts count="8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5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4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L77"/>
  <sheetViews>
    <sheetView tabSelected="1" zoomScale="87" zoomScaleNormal="87" workbookViewId="0">
      <selection activeCell="D8" sqref="D8"/>
    </sheetView>
  </sheetViews>
  <sheetFormatPr defaultColWidth="9.6640625" defaultRowHeight="15.75"/>
  <cols>
    <col min="1" max="1" width="3.5546875" style="2" customWidth="1"/>
    <col min="2" max="2" width="30.6640625" style="2" customWidth="1"/>
    <col min="3" max="3" width="8" style="2" customWidth="1"/>
    <col min="4" max="4" width="12.77734375" style="2" customWidth="1"/>
    <col min="5" max="5" width="12.21875" style="2" customWidth="1"/>
    <col min="6" max="6" width="9.44140625" style="2" customWidth="1"/>
    <col min="7" max="7" width="12.44140625" style="2" customWidth="1"/>
    <col min="8" max="8" width="11.6640625" style="2" customWidth="1"/>
    <col min="9" max="9" width="15.77734375" style="2" customWidth="1"/>
    <col min="10" max="11" width="11.109375" style="2" customWidth="1"/>
    <col min="12" max="12" width="10.5546875" style="2" customWidth="1"/>
    <col min="13" max="246" width="9.6640625" style="1" customWidth="1"/>
  </cols>
  <sheetData>
    <row r="1" spans="1:246" ht="24.75" customHeight="1">
      <c r="A1" s="2" t="s">
        <v>0</v>
      </c>
      <c r="B1" s="24" t="s">
        <v>1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46" ht="24.75" customHeight="1">
      <c r="B2" s="25" t="s">
        <v>2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46" ht="24.75" customHeight="1">
      <c r="B3" s="26" t="s">
        <v>3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246" ht="18.75">
      <c r="A4" s="3"/>
      <c r="B4" s="28" t="s">
        <v>4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46" ht="18.75" hidden="1">
      <c r="A5" s="3"/>
      <c r="B5" s="4"/>
      <c r="C5" s="5"/>
      <c r="D5" s="6"/>
      <c r="E5" s="6"/>
      <c r="F5" s="6"/>
      <c r="G5" s="6"/>
      <c r="H5" s="6"/>
      <c r="I5" s="6"/>
      <c r="J5" s="6"/>
      <c r="K5" s="6"/>
      <c r="L5" s="5"/>
    </row>
    <row r="6" spans="1:246" ht="19.5" customHeight="1">
      <c r="A6" s="7"/>
      <c r="D6" s="23" t="s">
        <v>5</v>
      </c>
      <c r="E6" s="23"/>
      <c r="F6" s="23"/>
      <c r="G6" s="23"/>
      <c r="H6" s="23" t="s">
        <v>6</v>
      </c>
      <c r="I6" s="23"/>
      <c r="J6" s="23"/>
      <c r="K6" s="23"/>
    </row>
    <row r="7" spans="1:246" ht="51" customHeight="1">
      <c r="A7" s="8" t="s">
        <v>7</v>
      </c>
      <c r="B7" s="9" t="s">
        <v>8</v>
      </c>
      <c r="C7" s="10" t="s">
        <v>9</v>
      </c>
      <c r="D7" s="10" t="s">
        <v>10</v>
      </c>
      <c r="E7" s="8" t="s">
        <v>11</v>
      </c>
      <c r="F7" s="11" t="s">
        <v>12</v>
      </c>
      <c r="G7" s="11" t="s">
        <v>13</v>
      </c>
      <c r="H7" s="8" t="s">
        <v>10</v>
      </c>
      <c r="I7" s="8" t="s">
        <v>11</v>
      </c>
      <c r="J7" s="11" t="s">
        <v>12</v>
      </c>
      <c r="K7" s="11" t="s">
        <v>13</v>
      </c>
      <c r="L7" s="11" t="s">
        <v>14</v>
      </c>
    </row>
    <row r="8" spans="1:246" s="12" customFormat="1">
      <c r="A8" s="14"/>
      <c r="B8" s="16" t="s">
        <v>15</v>
      </c>
      <c r="C8" s="16" t="s">
        <v>16</v>
      </c>
      <c r="D8" s="16" t="s">
        <v>16</v>
      </c>
      <c r="E8" s="17" t="s">
        <v>16</v>
      </c>
      <c r="F8" s="16" t="s">
        <v>16</v>
      </c>
      <c r="G8" s="16" t="s">
        <v>16</v>
      </c>
      <c r="H8" s="16" t="s">
        <v>16</v>
      </c>
      <c r="I8" s="16" t="s">
        <v>16</v>
      </c>
      <c r="J8" s="16" t="s">
        <v>16</v>
      </c>
      <c r="K8" s="16" t="s">
        <v>16</v>
      </c>
      <c r="L8" s="16" t="s">
        <v>16</v>
      </c>
    </row>
    <row r="9" spans="1:246">
      <c r="A9" s="15">
        <v>1</v>
      </c>
      <c r="B9" s="15" t="s">
        <v>17</v>
      </c>
      <c r="C9" s="15">
        <v>1103</v>
      </c>
      <c r="D9" s="15">
        <v>15523.53</v>
      </c>
      <c r="E9" s="18">
        <v>23616.54</v>
      </c>
      <c r="F9" s="15">
        <v>51262.25</v>
      </c>
      <c r="G9" s="15">
        <v>90402.32</v>
      </c>
      <c r="H9" s="15">
        <v>17261.25</v>
      </c>
      <c r="I9" s="15">
        <v>18716.98</v>
      </c>
      <c r="J9" s="15">
        <v>27512.11</v>
      </c>
      <c r="K9" s="15">
        <v>63490.34</v>
      </c>
      <c r="L9" s="15">
        <v>70.23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>
      <c r="A10" s="15">
        <v>2</v>
      </c>
      <c r="B10" s="15" t="s">
        <v>18</v>
      </c>
      <c r="C10" s="15">
        <v>315</v>
      </c>
      <c r="D10" s="15">
        <v>1643.27</v>
      </c>
      <c r="E10" s="18">
        <v>6038.15</v>
      </c>
      <c r="F10" s="15">
        <v>25790.28</v>
      </c>
      <c r="G10" s="15">
        <v>33471.699999999997</v>
      </c>
      <c r="H10" s="15">
        <v>2389.8000000000002</v>
      </c>
      <c r="I10" s="15">
        <v>7678.6</v>
      </c>
      <c r="J10" s="15">
        <v>36648.15</v>
      </c>
      <c r="K10" s="15">
        <v>46716.55</v>
      </c>
      <c r="L10" s="15">
        <v>139.57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>
      <c r="A11" s="15">
        <v>3</v>
      </c>
      <c r="B11" s="15" t="s">
        <v>19</v>
      </c>
      <c r="C11" s="15">
        <v>218</v>
      </c>
      <c r="D11" s="15">
        <v>1595.06</v>
      </c>
      <c r="E11" s="18">
        <v>3706.14</v>
      </c>
      <c r="F11" s="15">
        <v>10934.49</v>
      </c>
      <c r="G11" s="15">
        <v>16235.69</v>
      </c>
      <c r="H11" s="15">
        <v>2653.3</v>
      </c>
      <c r="I11" s="15">
        <v>4296.08</v>
      </c>
      <c r="J11" s="15">
        <v>14304.55</v>
      </c>
      <c r="K11" s="15">
        <v>21253.93</v>
      </c>
      <c r="L11" s="15">
        <v>130.91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>
      <c r="A12" s="15">
        <v>4</v>
      </c>
      <c r="B12" s="15" t="s">
        <v>20</v>
      </c>
      <c r="C12" s="15">
        <v>63</v>
      </c>
      <c r="D12" s="15">
        <v>12.65</v>
      </c>
      <c r="E12" s="18">
        <v>94.02</v>
      </c>
      <c r="F12" s="15">
        <v>1477.09</v>
      </c>
      <c r="G12" s="15">
        <v>1583.76</v>
      </c>
      <c r="H12" s="15">
        <v>42.14</v>
      </c>
      <c r="I12" s="15">
        <v>354.17</v>
      </c>
      <c r="J12" s="15">
        <v>8014.13</v>
      </c>
      <c r="K12" s="15">
        <v>8410.44</v>
      </c>
      <c r="L12" s="15">
        <v>531.04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>
      <c r="A13" s="15">
        <v>5</v>
      </c>
      <c r="B13" s="15" t="s">
        <v>21</v>
      </c>
      <c r="C13" s="15">
        <v>1109</v>
      </c>
      <c r="D13" s="15">
        <v>12556.08</v>
      </c>
      <c r="E13" s="18">
        <v>23260.639999999999</v>
      </c>
      <c r="F13" s="15">
        <v>59067.37</v>
      </c>
      <c r="G13" s="15">
        <v>94884.09</v>
      </c>
      <c r="H13" s="15">
        <v>26892.74</v>
      </c>
      <c r="I13" s="15">
        <v>43639.95</v>
      </c>
      <c r="J13" s="15">
        <v>62204.21</v>
      </c>
      <c r="K13" s="15">
        <v>132736.9</v>
      </c>
      <c r="L13" s="15">
        <v>139.88999999999999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>
      <c r="A14" s="15">
        <v>6</v>
      </c>
      <c r="B14" s="15" t="s">
        <v>22</v>
      </c>
      <c r="C14" s="15">
        <v>201</v>
      </c>
      <c r="D14" s="15">
        <v>1888.54</v>
      </c>
      <c r="E14" s="18">
        <v>2158.27</v>
      </c>
      <c r="F14" s="15">
        <v>8154.46</v>
      </c>
      <c r="G14" s="15">
        <v>12201.27</v>
      </c>
      <c r="H14" s="15">
        <v>2576.73</v>
      </c>
      <c r="I14" s="15">
        <v>2953.3</v>
      </c>
      <c r="J14" s="15">
        <v>9371.56</v>
      </c>
      <c r="K14" s="15">
        <v>14901.59</v>
      </c>
      <c r="L14" s="15">
        <v>122.13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>
      <c r="A15" s="15">
        <v>7</v>
      </c>
      <c r="B15" s="15" t="s">
        <v>23</v>
      </c>
      <c r="C15" s="15">
        <v>1067</v>
      </c>
      <c r="D15" s="15">
        <v>17943.47</v>
      </c>
      <c r="E15" s="18">
        <v>33254.14</v>
      </c>
      <c r="F15" s="15">
        <v>71767.350000000006</v>
      </c>
      <c r="G15" s="15">
        <v>122964.96</v>
      </c>
      <c r="H15" s="15">
        <v>27368.16</v>
      </c>
      <c r="I15" s="15">
        <v>34385.370000000003</v>
      </c>
      <c r="J15" s="15">
        <v>45934.71</v>
      </c>
      <c r="K15" s="15">
        <v>107688.24</v>
      </c>
      <c r="L15" s="15">
        <v>87.58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>
      <c r="A16" s="15">
        <v>8</v>
      </c>
      <c r="B16" s="15" t="s">
        <v>24</v>
      </c>
      <c r="C16" s="15">
        <v>254</v>
      </c>
      <c r="D16" s="15">
        <v>465.8</v>
      </c>
      <c r="E16" s="18">
        <v>2379.9899999999998</v>
      </c>
      <c r="F16" s="15">
        <v>14602.06</v>
      </c>
      <c r="G16" s="15">
        <v>17447.849999999999</v>
      </c>
      <c r="H16" s="15">
        <v>603.79999999999995</v>
      </c>
      <c r="I16" s="15">
        <v>2380.15</v>
      </c>
      <c r="J16" s="15">
        <v>34181.06</v>
      </c>
      <c r="K16" s="15">
        <v>37165.01</v>
      </c>
      <c r="L16" s="15">
        <v>213.01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>
      <c r="A17" s="15">
        <v>9</v>
      </c>
      <c r="B17" s="15" t="s">
        <v>25</v>
      </c>
      <c r="C17" s="15">
        <v>14</v>
      </c>
      <c r="D17" s="15">
        <v>24.26</v>
      </c>
      <c r="E17" s="18">
        <v>0</v>
      </c>
      <c r="F17" s="15">
        <v>374.3</v>
      </c>
      <c r="G17" s="15">
        <v>398.56</v>
      </c>
      <c r="H17" s="15">
        <v>23.11</v>
      </c>
      <c r="I17" s="15">
        <v>0</v>
      </c>
      <c r="J17" s="15">
        <v>599.64</v>
      </c>
      <c r="K17" s="15">
        <v>622.75</v>
      </c>
      <c r="L17" s="15">
        <v>156.25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>
      <c r="A18" s="15">
        <v>10</v>
      </c>
      <c r="B18" s="15" t="s">
        <v>26</v>
      </c>
      <c r="C18" s="15">
        <v>564</v>
      </c>
      <c r="D18" s="15">
        <v>3592.16</v>
      </c>
      <c r="E18" s="18">
        <v>7366.97</v>
      </c>
      <c r="F18" s="15">
        <v>27360.959999999999</v>
      </c>
      <c r="G18" s="15">
        <v>38320.089999999997</v>
      </c>
      <c r="H18" s="15">
        <v>4963.72</v>
      </c>
      <c r="I18" s="15">
        <v>9261.81</v>
      </c>
      <c r="J18" s="15">
        <v>31551.43</v>
      </c>
      <c r="K18" s="15">
        <v>45776.959999999999</v>
      </c>
      <c r="L18" s="15">
        <v>119.46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>
      <c r="A19" s="15">
        <v>11</v>
      </c>
      <c r="B19" s="15" t="s">
        <v>27</v>
      </c>
      <c r="C19" s="15">
        <v>117</v>
      </c>
      <c r="D19" s="15">
        <v>468.33</v>
      </c>
      <c r="E19" s="18">
        <v>669.38</v>
      </c>
      <c r="F19" s="15">
        <v>3947.67</v>
      </c>
      <c r="G19" s="15">
        <v>5085.38</v>
      </c>
      <c r="H19" s="15">
        <v>637.23</v>
      </c>
      <c r="I19" s="15">
        <v>1062.02</v>
      </c>
      <c r="J19" s="15">
        <v>6632.57</v>
      </c>
      <c r="K19" s="15">
        <v>8331.82</v>
      </c>
      <c r="L19" s="15">
        <v>163.84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>
      <c r="A20" s="15">
        <v>12</v>
      </c>
      <c r="B20" s="15" t="s">
        <v>28</v>
      </c>
      <c r="C20" s="15">
        <v>1279</v>
      </c>
      <c r="D20" s="15">
        <v>14259.87</v>
      </c>
      <c r="E20" s="18">
        <v>53900.68</v>
      </c>
      <c r="F20" s="15">
        <v>147525.74</v>
      </c>
      <c r="G20" s="15">
        <v>215686.29</v>
      </c>
      <c r="H20" s="15">
        <v>18857.09</v>
      </c>
      <c r="I20" s="15">
        <v>56580.43</v>
      </c>
      <c r="J20" s="15">
        <v>153713.76999999999</v>
      </c>
      <c r="K20" s="15">
        <v>229151.29</v>
      </c>
      <c r="L20" s="15">
        <v>106.24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s="12" customFormat="1">
      <c r="A21" s="14"/>
      <c r="B21" s="16" t="s">
        <v>29</v>
      </c>
      <c r="C21" s="16">
        <v>6304</v>
      </c>
      <c r="D21" s="16">
        <v>69973.02</v>
      </c>
      <c r="E21" s="17">
        <v>156444.92000000001</v>
      </c>
      <c r="F21" s="16">
        <v>422264.02</v>
      </c>
      <c r="G21" s="16">
        <v>648681.96</v>
      </c>
      <c r="H21" s="16">
        <v>104269.07</v>
      </c>
      <c r="I21" s="16">
        <v>181308.86</v>
      </c>
      <c r="J21" s="16">
        <v>430667.89</v>
      </c>
      <c r="K21" s="16">
        <v>716245.82</v>
      </c>
      <c r="L21" s="16">
        <v>110.42</v>
      </c>
    </row>
    <row r="22" spans="1:246" s="12" customFormat="1">
      <c r="A22" s="14"/>
      <c r="B22" s="16" t="s">
        <v>30</v>
      </c>
      <c r="C22" s="16" t="s">
        <v>16</v>
      </c>
      <c r="D22" s="16" t="s">
        <v>16</v>
      </c>
      <c r="E22" s="17" t="s">
        <v>16</v>
      </c>
      <c r="F22" s="16" t="s">
        <v>16</v>
      </c>
      <c r="G22" s="16" t="s">
        <v>16</v>
      </c>
      <c r="H22" s="16" t="s">
        <v>16</v>
      </c>
      <c r="I22" s="16" t="s">
        <v>16</v>
      </c>
      <c r="J22" s="16" t="s">
        <v>16</v>
      </c>
      <c r="K22" s="16" t="s">
        <v>16</v>
      </c>
      <c r="L22" s="16" t="s">
        <v>16</v>
      </c>
    </row>
    <row r="23" spans="1:246" s="2" customFormat="1">
      <c r="A23" s="15">
        <v>13</v>
      </c>
      <c r="B23" s="15" t="s">
        <v>31</v>
      </c>
      <c r="C23" s="15">
        <v>381</v>
      </c>
      <c r="D23" s="15">
        <v>1331.91</v>
      </c>
      <c r="E23" s="15">
        <v>7020.5</v>
      </c>
      <c r="F23" s="15">
        <v>43025.01</v>
      </c>
      <c r="G23" s="15">
        <v>51377.42</v>
      </c>
      <c r="H23" s="15">
        <v>1425.39</v>
      </c>
      <c r="I23" s="15">
        <v>11902.36</v>
      </c>
      <c r="J23" s="15">
        <v>64204.46</v>
      </c>
      <c r="K23" s="15">
        <v>77532.210000000006</v>
      </c>
      <c r="L23" s="15">
        <v>150.91</v>
      </c>
    </row>
    <row r="24" spans="1:246" s="2" customFormat="1">
      <c r="A24" s="15">
        <v>14</v>
      </c>
      <c r="B24" s="15" t="s">
        <v>32</v>
      </c>
      <c r="C24" s="15">
        <v>115</v>
      </c>
      <c r="D24" s="15">
        <v>6.17</v>
      </c>
      <c r="E24" s="15">
        <v>20.51</v>
      </c>
      <c r="F24" s="15">
        <v>3069.24</v>
      </c>
      <c r="G24" s="15">
        <v>3095.92</v>
      </c>
      <c r="H24" s="15">
        <v>42.41</v>
      </c>
      <c r="I24" s="15">
        <v>201.25</v>
      </c>
      <c r="J24" s="15">
        <v>3121.59</v>
      </c>
      <c r="K24" s="15">
        <v>3365.25</v>
      </c>
      <c r="L24" s="15">
        <v>108.7</v>
      </c>
    </row>
    <row r="25" spans="1:246" s="2" customFormat="1">
      <c r="A25" s="15">
        <v>15</v>
      </c>
      <c r="B25" s="15" t="s">
        <v>33</v>
      </c>
      <c r="C25" s="15">
        <v>198</v>
      </c>
      <c r="D25" s="15">
        <v>768.22</v>
      </c>
      <c r="E25" s="15">
        <v>2038.27</v>
      </c>
      <c r="F25" s="15">
        <v>7408.02</v>
      </c>
      <c r="G25" s="15">
        <v>10214.51</v>
      </c>
      <c r="H25" s="15">
        <v>2169.15</v>
      </c>
      <c r="I25" s="15">
        <v>5210.09</v>
      </c>
      <c r="J25" s="15">
        <v>16092.16</v>
      </c>
      <c r="K25" s="15">
        <v>23471.4</v>
      </c>
      <c r="L25" s="15">
        <v>229.78</v>
      </c>
    </row>
    <row r="26" spans="1:246" s="2" customFormat="1">
      <c r="A26" s="15">
        <v>16</v>
      </c>
      <c r="B26" s="15" t="s">
        <v>34</v>
      </c>
      <c r="C26" s="15">
        <v>526</v>
      </c>
      <c r="D26" s="15">
        <v>1910.01</v>
      </c>
      <c r="E26" s="15">
        <v>13275.81</v>
      </c>
      <c r="F26" s="15">
        <v>97313.919999999998</v>
      </c>
      <c r="G26" s="15">
        <v>112499.74</v>
      </c>
      <c r="H26" s="15">
        <v>2577.69</v>
      </c>
      <c r="I26" s="15">
        <v>28439.66</v>
      </c>
      <c r="J26" s="15">
        <v>122838.38</v>
      </c>
      <c r="K26" s="15">
        <v>153855.73000000001</v>
      </c>
      <c r="L26" s="15">
        <v>136.76</v>
      </c>
    </row>
    <row r="27" spans="1:246" s="2" customFormat="1">
      <c r="A27" s="15">
        <v>17</v>
      </c>
      <c r="B27" s="15" t="s">
        <v>35</v>
      </c>
      <c r="C27" s="15">
        <v>583</v>
      </c>
      <c r="D27" s="15">
        <v>2702.16</v>
      </c>
      <c r="E27" s="15">
        <v>13900.92</v>
      </c>
      <c r="F27" s="15">
        <v>60818.98</v>
      </c>
      <c r="G27" s="15">
        <v>77422.06</v>
      </c>
      <c r="H27" s="15">
        <v>3260.86</v>
      </c>
      <c r="I27" s="15">
        <v>17796.52</v>
      </c>
      <c r="J27" s="15">
        <v>50079.99</v>
      </c>
      <c r="K27" s="15">
        <v>71137.37</v>
      </c>
      <c r="L27" s="15">
        <v>91.88</v>
      </c>
    </row>
    <row r="28" spans="1:246" s="2" customFormat="1">
      <c r="A28" s="15">
        <v>18</v>
      </c>
      <c r="B28" s="15" t="s">
        <v>36</v>
      </c>
      <c r="C28" s="15">
        <v>116</v>
      </c>
      <c r="D28" s="15">
        <v>444</v>
      </c>
      <c r="E28" s="15">
        <v>2336.3200000000002</v>
      </c>
      <c r="F28" s="15">
        <v>10018.200000000001</v>
      </c>
      <c r="G28" s="15">
        <v>12798.52</v>
      </c>
      <c r="H28" s="15">
        <v>1001.33</v>
      </c>
      <c r="I28" s="15">
        <v>3227.02</v>
      </c>
      <c r="J28" s="15">
        <v>10423.219999999999</v>
      </c>
      <c r="K28" s="15">
        <v>14651.57</v>
      </c>
      <c r="L28" s="15">
        <v>114.48</v>
      </c>
    </row>
    <row r="29" spans="1:246" s="2" customFormat="1">
      <c r="A29" s="15">
        <v>19</v>
      </c>
      <c r="B29" s="15" t="s">
        <v>37</v>
      </c>
      <c r="C29" s="15">
        <v>163</v>
      </c>
      <c r="D29" s="15">
        <v>4.3499999999999996</v>
      </c>
      <c r="E29" s="15">
        <v>1238.72</v>
      </c>
      <c r="F29" s="15">
        <v>14552.72</v>
      </c>
      <c r="G29" s="15">
        <v>15795.79</v>
      </c>
      <c r="H29" s="15">
        <v>2.11</v>
      </c>
      <c r="I29" s="15">
        <v>3311.12</v>
      </c>
      <c r="J29" s="15">
        <v>17135.48</v>
      </c>
      <c r="K29" s="15">
        <v>20448.71</v>
      </c>
      <c r="L29" s="15">
        <v>129.46</v>
      </c>
    </row>
    <row r="30" spans="1:246" s="2" customFormat="1">
      <c r="A30" s="15">
        <v>20</v>
      </c>
      <c r="B30" s="15" t="s">
        <v>38</v>
      </c>
      <c r="C30" s="15">
        <v>5</v>
      </c>
      <c r="D30" s="15">
        <v>0</v>
      </c>
      <c r="E30" s="15">
        <v>0</v>
      </c>
      <c r="F30" s="15">
        <v>80.3</v>
      </c>
      <c r="G30" s="15">
        <v>80.3</v>
      </c>
      <c r="H30" s="15">
        <v>0</v>
      </c>
      <c r="I30" s="15">
        <v>0</v>
      </c>
      <c r="J30" s="15">
        <v>124.84</v>
      </c>
      <c r="K30" s="15">
        <v>124.84</v>
      </c>
      <c r="L30" s="15">
        <v>155.47</v>
      </c>
    </row>
    <row r="31" spans="1:246" s="2" customFormat="1">
      <c r="A31" s="15">
        <v>21</v>
      </c>
      <c r="B31" s="15" t="s">
        <v>39</v>
      </c>
      <c r="C31" s="15">
        <v>50</v>
      </c>
      <c r="D31" s="15">
        <v>0</v>
      </c>
      <c r="E31" s="15">
        <v>293.75</v>
      </c>
      <c r="F31" s="15">
        <v>3917.81</v>
      </c>
      <c r="G31" s="15">
        <v>4211.5600000000004</v>
      </c>
      <c r="H31" s="15">
        <v>0</v>
      </c>
      <c r="I31" s="15">
        <v>607</v>
      </c>
      <c r="J31" s="15">
        <v>3678.8</v>
      </c>
      <c r="K31" s="15">
        <v>4285.8</v>
      </c>
      <c r="L31" s="15">
        <v>101.76</v>
      </c>
    </row>
    <row r="32" spans="1:246" s="2" customFormat="1">
      <c r="A32" s="15">
        <v>22</v>
      </c>
      <c r="B32" s="15" t="s">
        <v>40</v>
      </c>
      <c r="C32" s="15">
        <v>123</v>
      </c>
      <c r="D32" s="15">
        <v>50.98</v>
      </c>
      <c r="E32" s="15">
        <v>427.66</v>
      </c>
      <c r="F32" s="15">
        <v>3795.84</v>
      </c>
      <c r="G32" s="15">
        <v>4274.4799999999996</v>
      </c>
      <c r="H32" s="15">
        <v>147.68</v>
      </c>
      <c r="I32" s="15">
        <v>2040.43</v>
      </c>
      <c r="J32" s="15">
        <v>4011.98</v>
      </c>
      <c r="K32" s="15">
        <v>6200.09</v>
      </c>
      <c r="L32" s="15">
        <v>145.05000000000001</v>
      </c>
    </row>
    <row r="33" spans="1:12" s="2" customFormat="1">
      <c r="A33" s="15">
        <v>23</v>
      </c>
      <c r="B33" s="15" t="s">
        <v>41</v>
      </c>
      <c r="C33" s="15">
        <v>495</v>
      </c>
      <c r="D33" s="15">
        <v>3402.78</v>
      </c>
      <c r="E33" s="15">
        <v>13305.9</v>
      </c>
      <c r="F33" s="15">
        <v>25346.35</v>
      </c>
      <c r="G33" s="15">
        <v>42055.03</v>
      </c>
      <c r="H33" s="15">
        <v>3669.58</v>
      </c>
      <c r="I33" s="15">
        <v>13560.72</v>
      </c>
      <c r="J33" s="15">
        <v>12122.67</v>
      </c>
      <c r="K33" s="15">
        <v>29352.97</v>
      </c>
      <c r="L33" s="15">
        <v>69.8</v>
      </c>
    </row>
    <row r="34" spans="1:12" s="2" customFormat="1">
      <c r="A34" s="15">
        <v>24</v>
      </c>
      <c r="B34" s="15" t="s">
        <v>42</v>
      </c>
      <c r="C34" s="15">
        <v>35</v>
      </c>
      <c r="D34" s="15">
        <v>155.91</v>
      </c>
      <c r="E34" s="15">
        <v>340.64</v>
      </c>
      <c r="F34" s="15">
        <v>923.67</v>
      </c>
      <c r="G34" s="15">
        <v>1420.22</v>
      </c>
      <c r="H34" s="15">
        <v>69.62</v>
      </c>
      <c r="I34" s="15">
        <v>414.88</v>
      </c>
      <c r="J34" s="15">
        <v>937.12</v>
      </c>
      <c r="K34" s="15">
        <v>1421.62</v>
      </c>
      <c r="L34" s="15">
        <v>100.1</v>
      </c>
    </row>
    <row r="35" spans="1:12" s="2" customFormat="1">
      <c r="A35" s="15">
        <v>25</v>
      </c>
      <c r="B35" s="15" t="s">
        <v>43</v>
      </c>
      <c r="C35" s="15">
        <v>85</v>
      </c>
      <c r="D35" s="15">
        <v>154.07</v>
      </c>
      <c r="E35" s="15">
        <v>81.209999999999994</v>
      </c>
      <c r="F35" s="15">
        <v>8623.2900000000009</v>
      </c>
      <c r="G35" s="15">
        <v>8858.57</v>
      </c>
      <c r="H35" s="15">
        <v>883.09</v>
      </c>
      <c r="I35" s="15">
        <v>4424.75</v>
      </c>
      <c r="J35" s="15">
        <v>14077.23</v>
      </c>
      <c r="K35" s="15">
        <v>19385.07</v>
      </c>
      <c r="L35" s="15">
        <v>218.83</v>
      </c>
    </row>
    <row r="36" spans="1:12" s="2" customFormat="1">
      <c r="A36" s="15">
        <v>26</v>
      </c>
      <c r="B36" s="15" t="s">
        <v>44</v>
      </c>
      <c r="C36" s="15">
        <v>434</v>
      </c>
      <c r="D36" s="15">
        <v>3801.38</v>
      </c>
      <c r="E36" s="15">
        <v>15466.67</v>
      </c>
      <c r="F36" s="15">
        <v>23991.11</v>
      </c>
      <c r="G36" s="15">
        <v>43259.16</v>
      </c>
      <c r="H36" s="15">
        <v>3827.96</v>
      </c>
      <c r="I36" s="15">
        <v>12055.08</v>
      </c>
      <c r="J36" s="15">
        <v>13736.69</v>
      </c>
      <c r="K36" s="15">
        <v>29619.73</v>
      </c>
      <c r="L36" s="15">
        <v>68.47</v>
      </c>
    </row>
    <row r="37" spans="1:12" s="2" customFormat="1">
      <c r="A37" s="15">
        <v>27</v>
      </c>
      <c r="B37" s="15" t="s">
        <v>45</v>
      </c>
      <c r="C37" s="15">
        <v>99</v>
      </c>
      <c r="D37" s="15">
        <v>173.55</v>
      </c>
      <c r="E37" s="15">
        <v>951.05</v>
      </c>
      <c r="F37" s="15">
        <v>13641.57</v>
      </c>
      <c r="G37" s="15">
        <v>14766.17</v>
      </c>
      <c r="H37" s="15">
        <v>508.85</v>
      </c>
      <c r="I37" s="15">
        <v>1784.93</v>
      </c>
      <c r="J37" s="15">
        <v>18531.669999999998</v>
      </c>
      <c r="K37" s="15">
        <v>20825.45</v>
      </c>
      <c r="L37" s="15">
        <v>141.03</v>
      </c>
    </row>
    <row r="38" spans="1:12" s="2" customFormat="1">
      <c r="A38" s="15">
        <v>28</v>
      </c>
      <c r="B38" s="15" t="s">
        <v>46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</row>
    <row r="39" spans="1:12" s="2" customFormat="1">
      <c r="A39" s="15">
        <v>29</v>
      </c>
      <c r="B39" s="15" t="s">
        <v>47</v>
      </c>
      <c r="C39" s="15">
        <v>56</v>
      </c>
      <c r="D39" s="15">
        <v>283.95999999999998</v>
      </c>
      <c r="E39" s="15">
        <v>148.13999999999999</v>
      </c>
      <c r="F39" s="15">
        <v>6356.76</v>
      </c>
      <c r="G39" s="15">
        <v>6788.86</v>
      </c>
      <c r="H39" s="15">
        <v>330.4</v>
      </c>
      <c r="I39" s="15">
        <v>128.47999999999999</v>
      </c>
      <c r="J39" s="15">
        <v>3108.47</v>
      </c>
      <c r="K39" s="15">
        <v>3567.35</v>
      </c>
      <c r="L39" s="15">
        <v>52.55</v>
      </c>
    </row>
    <row r="40" spans="1:12" s="2" customFormat="1">
      <c r="A40" s="15">
        <v>30</v>
      </c>
      <c r="B40" s="15" t="s">
        <v>48</v>
      </c>
      <c r="C40" s="15">
        <v>149</v>
      </c>
      <c r="D40" s="15">
        <v>1158.47</v>
      </c>
      <c r="E40" s="15">
        <v>2391.66</v>
      </c>
      <c r="F40" s="15">
        <v>5826.4</v>
      </c>
      <c r="G40" s="15">
        <v>9376.5300000000007</v>
      </c>
      <c r="H40" s="15">
        <v>1344.37</v>
      </c>
      <c r="I40" s="15">
        <v>3058.92</v>
      </c>
      <c r="J40" s="15">
        <v>10169.290000000001</v>
      </c>
      <c r="K40" s="15">
        <v>14572.58</v>
      </c>
      <c r="L40" s="15">
        <v>155.41999999999999</v>
      </c>
    </row>
    <row r="41" spans="1:12" s="2" customFormat="1">
      <c r="A41" s="15">
        <v>31</v>
      </c>
      <c r="B41" s="15" t="s">
        <v>49</v>
      </c>
      <c r="C41" s="15">
        <v>387</v>
      </c>
      <c r="D41" s="15">
        <v>5615.5</v>
      </c>
      <c r="E41" s="15">
        <v>14369.79</v>
      </c>
      <c r="F41" s="15">
        <v>14870.32</v>
      </c>
      <c r="G41" s="15">
        <v>34855.61</v>
      </c>
      <c r="H41" s="15">
        <v>5897.83</v>
      </c>
      <c r="I41" s="15">
        <v>14269.71</v>
      </c>
      <c r="J41" s="15">
        <v>8250.99</v>
      </c>
      <c r="K41" s="15">
        <v>28418.53</v>
      </c>
      <c r="L41" s="15">
        <v>81.53</v>
      </c>
    </row>
    <row r="42" spans="1:12" s="2" customFormat="1">
      <c r="A42" s="15">
        <v>32</v>
      </c>
      <c r="B42" s="15" t="s">
        <v>50</v>
      </c>
      <c r="C42" s="15">
        <v>53</v>
      </c>
      <c r="D42" s="15">
        <v>0</v>
      </c>
      <c r="E42" s="15">
        <v>72.849999999999994</v>
      </c>
      <c r="F42" s="15">
        <v>6938.88</v>
      </c>
      <c r="G42" s="15">
        <v>7011.73</v>
      </c>
      <c r="H42" s="15">
        <v>0</v>
      </c>
      <c r="I42" s="15">
        <v>30.61</v>
      </c>
      <c r="J42" s="15">
        <v>16926.55</v>
      </c>
      <c r="K42" s="15">
        <v>16957.16</v>
      </c>
      <c r="L42" s="15">
        <v>241.84</v>
      </c>
    </row>
    <row r="43" spans="1:12" s="13" customFormat="1">
      <c r="A43" s="14"/>
      <c r="B43" s="16" t="s">
        <v>29</v>
      </c>
      <c r="C43" s="16">
        <v>4053</v>
      </c>
      <c r="D43" s="16">
        <v>21963.42</v>
      </c>
      <c r="E43" s="16">
        <v>87680.37</v>
      </c>
      <c r="F43" s="16">
        <v>350518.39</v>
      </c>
      <c r="G43" s="16">
        <v>460162.18</v>
      </c>
      <c r="H43" s="16">
        <v>27158.32</v>
      </c>
      <c r="I43" s="16">
        <v>122463.53</v>
      </c>
      <c r="J43" s="16">
        <v>389571.58</v>
      </c>
      <c r="K43" s="16">
        <v>539193.43000000005</v>
      </c>
      <c r="L43" s="16">
        <v>117.17</v>
      </c>
    </row>
    <row r="44" spans="1:12" s="13" customFormat="1">
      <c r="A44" s="14"/>
      <c r="B44" s="16" t="s">
        <v>51</v>
      </c>
      <c r="C44" s="16" t="s">
        <v>16</v>
      </c>
      <c r="D44" s="16" t="s">
        <v>16</v>
      </c>
      <c r="E44" s="16" t="s">
        <v>16</v>
      </c>
      <c r="F44" s="16" t="s">
        <v>16</v>
      </c>
      <c r="G44" s="16" t="s">
        <v>16</v>
      </c>
      <c r="H44" s="16" t="s">
        <v>16</v>
      </c>
      <c r="I44" s="16" t="s">
        <v>16</v>
      </c>
      <c r="J44" s="16" t="s">
        <v>16</v>
      </c>
      <c r="K44" s="16" t="s">
        <v>16</v>
      </c>
      <c r="L44" s="16" t="s">
        <v>16</v>
      </c>
    </row>
    <row r="45" spans="1:12" s="2" customFormat="1">
      <c r="A45" s="15">
        <v>33</v>
      </c>
      <c r="B45" s="15" t="s">
        <v>52</v>
      </c>
      <c r="C45" s="15">
        <v>655</v>
      </c>
      <c r="D45" s="15">
        <v>5194.34</v>
      </c>
      <c r="E45" s="15">
        <v>6039.79</v>
      </c>
      <c r="F45" s="15">
        <v>1947.97</v>
      </c>
      <c r="G45" s="15">
        <v>13182.1</v>
      </c>
      <c r="H45" s="15">
        <v>9751.61</v>
      </c>
      <c r="I45" s="15">
        <v>9003.31</v>
      </c>
      <c r="J45" s="15">
        <v>1723.91</v>
      </c>
      <c r="K45" s="15">
        <v>20478.830000000002</v>
      </c>
      <c r="L45" s="15">
        <v>155.35</v>
      </c>
    </row>
    <row r="46" spans="1:12" s="13" customFormat="1">
      <c r="A46" s="14"/>
      <c r="B46" s="16" t="s">
        <v>29</v>
      </c>
      <c r="C46" s="16">
        <v>655</v>
      </c>
      <c r="D46" s="16">
        <v>5194.34</v>
      </c>
      <c r="E46" s="16">
        <v>6039.79</v>
      </c>
      <c r="F46" s="16">
        <v>1947.97</v>
      </c>
      <c r="G46" s="16">
        <v>13182.1</v>
      </c>
      <c r="H46" s="16">
        <v>9751.61</v>
      </c>
      <c r="I46" s="16">
        <v>9003.31</v>
      </c>
      <c r="J46" s="16">
        <v>1723.91</v>
      </c>
      <c r="K46" s="16">
        <v>20478.830000000002</v>
      </c>
      <c r="L46" s="16">
        <v>155.35</v>
      </c>
    </row>
    <row r="47" spans="1:12" s="13" customFormat="1">
      <c r="A47" s="14"/>
      <c r="B47" s="16" t="s">
        <v>53</v>
      </c>
      <c r="C47" s="16" t="s">
        <v>16</v>
      </c>
      <c r="D47" s="16" t="s">
        <v>16</v>
      </c>
      <c r="E47" s="16" t="s">
        <v>16</v>
      </c>
      <c r="F47" s="16" t="s">
        <v>16</v>
      </c>
      <c r="G47" s="16" t="s">
        <v>16</v>
      </c>
      <c r="H47" s="16" t="s">
        <v>16</v>
      </c>
      <c r="I47" s="16" t="s">
        <v>16</v>
      </c>
      <c r="J47" s="16" t="s">
        <v>16</v>
      </c>
      <c r="K47" s="16" t="s">
        <v>16</v>
      </c>
      <c r="L47" s="16" t="s">
        <v>16</v>
      </c>
    </row>
    <row r="48" spans="1:12" s="2" customFormat="1">
      <c r="A48" s="15">
        <v>34</v>
      </c>
      <c r="B48" s="15" t="s">
        <v>54</v>
      </c>
      <c r="C48" s="15">
        <v>979</v>
      </c>
      <c r="D48" s="15">
        <v>9217.57</v>
      </c>
      <c r="E48" s="15">
        <v>14196.56</v>
      </c>
      <c r="F48" s="15">
        <v>45145.2</v>
      </c>
      <c r="G48" s="15">
        <v>68559.33</v>
      </c>
      <c r="H48" s="15">
        <v>12661.23</v>
      </c>
      <c r="I48" s="15">
        <v>12325</v>
      </c>
      <c r="J48" s="15">
        <v>33558.46</v>
      </c>
      <c r="K48" s="15">
        <v>58544.69</v>
      </c>
      <c r="L48" s="15">
        <v>85.39</v>
      </c>
    </row>
    <row r="49" spans="1:12" s="13" customFormat="1">
      <c r="A49" s="14"/>
      <c r="B49" s="16" t="s">
        <v>29</v>
      </c>
      <c r="C49" s="16">
        <v>979</v>
      </c>
      <c r="D49" s="16">
        <v>9217.57</v>
      </c>
      <c r="E49" s="16">
        <v>14196.56</v>
      </c>
      <c r="F49" s="16">
        <v>45145.2</v>
      </c>
      <c r="G49" s="16">
        <v>68559.33</v>
      </c>
      <c r="H49" s="16">
        <v>12661.23</v>
      </c>
      <c r="I49" s="16">
        <v>12325</v>
      </c>
      <c r="J49" s="16">
        <v>33558.46</v>
      </c>
      <c r="K49" s="16">
        <v>58544.69</v>
      </c>
      <c r="L49" s="16">
        <v>85.39</v>
      </c>
    </row>
    <row r="50" spans="1:12" s="13" customFormat="1">
      <c r="A50" s="14"/>
      <c r="B50" s="16" t="s">
        <v>55</v>
      </c>
      <c r="C50" s="16" t="s">
        <v>16</v>
      </c>
      <c r="D50" s="16" t="s">
        <v>16</v>
      </c>
      <c r="E50" s="16" t="s">
        <v>16</v>
      </c>
      <c r="F50" s="16" t="s">
        <v>16</v>
      </c>
      <c r="G50" s="16" t="s">
        <v>16</v>
      </c>
      <c r="H50" s="16" t="s">
        <v>16</v>
      </c>
      <c r="I50" s="16" t="s">
        <v>16</v>
      </c>
      <c r="J50" s="16" t="s">
        <v>16</v>
      </c>
      <c r="K50" s="16" t="s">
        <v>16</v>
      </c>
      <c r="L50" s="16" t="s">
        <v>16</v>
      </c>
    </row>
    <row r="51" spans="1:12" s="2" customFormat="1">
      <c r="A51" s="15">
        <v>35</v>
      </c>
      <c r="B51" s="15" t="s">
        <v>56</v>
      </c>
      <c r="C51" s="15">
        <v>331</v>
      </c>
      <c r="D51" s="15">
        <v>2172.09</v>
      </c>
      <c r="E51" s="15">
        <v>317.81</v>
      </c>
      <c r="F51" s="15">
        <v>5041.51</v>
      </c>
      <c r="G51" s="15">
        <v>7531.41</v>
      </c>
      <c r="H51" s="15">
        <v>1288.04</v>
      </c>
      <c r="I51" s="15">
        <v>6589.47</v>
      </c>
      <c r="J51" s="15">
        <v>6506.75</v>
      </c>
      <c r="K51" s="15">
        <v>14384.26</v>
      </c>
      <c r="L51" s="15">
        <v>190.99</v>
      </c>
    </row>
    <row r="52" spans="1:12" s="2" customFormat="1">
      <c r="A52" s="15">
        <v>36</v>
      </c>
      <c r="B52" s="15" t="s">
        <v>57</v>
      </c>
      <c r="C52" s="15">
        <v>86</v>
      </c>
      <c r="D52" s="15">
        <v>2.4500000000000002</v>
      </c>
      <c r="E52" s="15">
        <v>75.510000000000005</v>
      </c>
      <c r="F52" s="15">
        <v>1542.16</v>
      </c>
      <c r="G52" s="15">
        <v>1620.12</v>
      </c>
      <c r="H52" s="15">
        <v>60.78</v>
      </c>
      <c r="I52" s="15">
        <v>420.7</v>
      </c>
      <c r="J52" s="15">
        <v>2232.61</v>
      </c>
      <c r="K52" s="15">
        <v>2714.09</v>
      </c>
      <c r="L52" s="15">
        <v>167.52</v>
      </c>
    </row>
    <row r="53" spans="1:12" s="2" customFormat="1">
      <c r="A53" s="15">
        <v>37</v>
      </c>
      <c r="B53" s="15" t="s">
        <v>58</v>
      </c>
      <c r="C53" s="15">
        <v>98</v>
      </c>
      <c r="D53" s="15">
        <v>2.33</v>
      </c>
      <c r="E53" s="15">
        <v>22.02</v>
      </c>
      <c r="F53" s="15">
        <v>1044.32</v>
      </c>
      <c r="G53" s="15">
        <v>1068.67</v>
      </c>
      <c r="H53" s="15">
        <v>64.56</v>
      </c>
      <c r="I53" s="15">
        <v>382.88</v>
      </c>
      <c r="J53" s="15">
        <v>754.42</v>
      </c>
      <c r="K53" s="15">
        <v>1201.8599999999999</v>
      </c>
      <c r="L53" s="15">
        <v>112.46</v>
      </c>
    </row>
    <row r="54" spans="1:12" s="2" customFormat="1">
      <c r="A54" s="15">
        <v>38</v>
      </c>
      <c r="B54" s="15" t="s">
        <v>59</v>
      </c>
      <c r="C54" s="15">
        <v>74</v>
      </c>
      <c r="D54" s="15">
        <v>25.51</v>
      </c>
      <c r="E54" s="15">
        <v>676.3</v>
      </c>
      <c r="F54" s="15">
        <v>1596.26</v>
      </c>
      <c r="G54" s="15">
        <v>2298.0700000000002</v>
      </c>
      <c r="H54" s="15">
        <v>241.36</v>
      </c>
      <c r="I54" s="15">
        <v>1858.97</v>
      </c>
      <c r="J54" s="15">
        <v>1632.04</v>
      </c>
      <c r="K54" s="15">
        <v>3732.37</v>
      </c>
      <c r="L54" s="15">
        <v>162.41</v>
      </c>
    </row>
    <row r="55" spans="1:12" s="2" customFormat="1">
      <c r="A55" s="15">
        <v>39</v>
      </c>
      <c r="B55" s="15" t="s">
        <v>60</v>
      </c>
      <c r="C55" s="15">
        <v>97</v>
      </c>
      <c r="D55" s="15">
        <v>66.22</v>
      </c>
      <c r="E55" s="15">
        <v>203.43</v>
      </c>
      <c r="F55" s="15">
        <v>244.82</v>
      </c>
      <c r="G55" s="15">
        <v>514.47</v>
      </c>
      <c r="H55" s="15">
        <v>271.54000000000002</v>
      </c>
      <c r="I55" s="15">
        <v>2102.9499999999998</v>
      </c>
      <c r="J55" s="15">
        <v>1100.6300000000001</v>
      </c>
      <c r="K55" s="15">
        <v>3475.12</v>
      </c>
      <c r="L55" s="15">
        <v>675.48</v>
      </c>
    </row>
    <row r="56" spans="1:12" s="2" customFormat="1">
      <c r="A56" s="15">
        <v>40</v>
      </c>
      <c r="B56" s="15" t="s">
        <v>61</v>
      </c>
      <c r="C56" s="15">
        <v>110</v>
      </c>
      <c r="D56" s="15">
        <v>8.5500000000000007</v>
      </c>
      <c r="E56" s="15">
        <v>143.91</v>
      </c>
      <c r="F56" s="15">
        <v>772.7</v>
      </c>
      <c r="G56" s="15">
        <v>925.16</v>
      </c>
      <c r="H56" s="15">
        <v>98.12</v>
      </c>
      <c r="I56" s="15">
        <v>864.33</v>
      </c>
      <c r="J56" s="15">
        <v>611.53</v>
      </c>
      <c r="K56" s="15">
        <v>1573.98</v>
      </c>
      <c r="L56" s="15">
        <v>170.13</v>
      </c>
    </row>
    <row r="57" spans="1:12" s="2" customFormat="1">
      <c r="A57" s="15">
        <v>41</v>
      </c>
      <c r="B57" s="15" t="s">
        <v>62</v>
      </c>
      <c r="C57" s="15">
        <v>4</v>
      </c>
      <c r="D57" s="15">
        <v>0</v>
      </c>
      <c r="E57" s="15">
        <v>0</v>
      </c>
      <c r="F57" s="15">
        <v>125.97</v>
      </c>
      <c r="G57" s="15">
        <v>125.97</v>
      </c>
      <c r="H57" s="15">
        <v>0</v>
      </c>
      <c r="I57" s="15">
        <v>0</v>
      </c>
      <c r="J57" s="15">
        <v>85.26</v>
      </c>
      <c r="K57" s="15">
        <v>85.26</v>
      </c>
      <c r="L57" s="15">
        <v>67.680000000000007</v>
      </c>
    </row>
    <row r="58" spans="1:12" s="13" customFormat="1">
      <c r="A58" s="14"/>
      <c r="B58" s="16" t="s">
        <v>29</v>
      </c>
      <c r="C58" s="16">
        <v>800</v>
      </c>
      <c r="D58" s="16">
        <v>2277.15</v>
      </c>
      <c r="E58" s="16">
        <v>1438.98</v>
      </c>
      <c r="F58" s="16">
        <v>10367.74</v>
      </c>
      <c r="G58" s="16">
        <v>14083.87</v>
      </c>
      <c r="H58" s="16">
        <v>2024.4</v>
      </c>
      <c r="I58" s="16">
        <v>12219.3</v>
      </c>
      <c r="J58" s="16">
        <v>12923.24</v>
      </c>
      <c r="K58" s="16">
        <v>27166.94</v>
      </c>
      <c r="L58" s="16">
        <v>192.89</v>
      </c>
    </row>
    <row r="59" spans="1:12" s="13" customFormat="1">
      <c r="A59" s="14"/>
      <c r="B59" s="16" t="s">
        <v>63</v>
      </c>
      <c r="C59" s="16" t="s">
        <v>16</v>
      </c>
      <c r="D59" s="16" t="s">
        <v>16</v>
      </c>
      <c r="E59" s="16" t="s">
        <v>16</v>
      </c>
      <c r="F59" s="16" t="s">
        <v>16</v>
      </c>
      <c r="G59" s="16" t="s">
        <v>16</v>
      </c>
      <c r="H59" s="16" t="s">
        <v>16</v>
      </c>
      <c r="I59" s="16" t="s">
        <v>16</v>
      </c>
      <c r="J59" s="16" t="s">
        <v>16</v>
      </c>
      <c r="K59" s="16" t="s">
        <v>16</v>
      </c>
      <c r="L59" s="16" t="s">
        <v>16</v>
      </c>
    </row>
    <row r="60" spans="1:12" s="2" customFormat="1">
      <c r="A60" s="15">
        <v>42</v>
      </c>
      <c r="B60" s="15" t="s">
        <v>64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</row>
    <row r="61" spans="1:12" s="2" customFormat="1">
      <c r="A61" s="15">
        <v>43</v>
      </c>
      <c r="B61" s="15" t="s">
        <v>65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</row>
    <row r="62" spans="1:12" s="2" customFormat="1">
      <c r="A62" s="15">
        <v>44</v>
      </c>
      <c r="B62" s="15" t="s">
        <v>66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</row>
    <row r="63" spans="1:12" s="2" customFormat="1">
      <c r="A63" s="15">
        <v>45</v>
      </c>
      <c r="B63" s="15" t="s">
        <v>67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</row>
    <row r="64" spans="1:12" s="13" customFormat="1">
      <c r="A64" s="14"/>
      <c r="B64" s="16" t="s">
        <v>29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</row>
    <row r="65" spans="1:12" s="13" customFormat="1">
      <c r="A65" s="14"/>
      <c r="B65" s="16" t="s">
        <v>68</v>
      </c>
      <c r="C65" s="16" t="s">
        <v>16</v>
      </c>
      <c r="D65" s="16" t="s">
        <v>16</v>
      </c>
      <c r="E65" s="16" t="s">
        <v>16</v>
      </c>
      <c r="F65" s="16" t="s">
        <v>16</v>
      </c>
      <c r="G65" s="16" t="s">
        <v>16</v>
      </c>
      <c r="H65" s="16" t="s">
        <v>16</v>
      </c>
      <c r="I65" s="16" t="s">
        <v>16</v>
      </c>
      <c r="J65" s="16" t="s">
        <v>16</v>
      </c>
      <c r="K65" s="16" t="s">
        <v>16</v>
      </c>
      <c r="L65" s="16" t="s">
        <v>16</v>
      </c>
    </row>
    <row r="66" spans="1:12" s="2" customFormat="1">
      <c r="A66" s="15">
        <v>46</v>
      </c>
      <c r="B66" s="15" t="s">
        <v>69</v>
      </c>
      <c r="C66" s="15">
        <v>35</v>
      </c>
      <c r="D66" s="15">
        <v>0</v>
      </c>
      <c r="E66" s="15">
        <v>0</v>
      </c>
      <c r="F66" s="15">
        <v>285.69</v>
      </c>
      <c r="G66" s="15">
        <v>285.69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</row>
    <row r="67" spans="1:12" s="2" customFormat="1">
      <c r="A67" s="15">
        <v>47</v>
      </c>
      <c r="B67" s="15" t="s">
        <v>70</v>
      </c>
      <c r="C67" s="15">
        <v>0</v>
      </c>
      <c r="D67" s="15">
        <v>1.93</v>
      </c>
      <c r="E67" s="15">
        <v>3.19</v>
      </c>
      <c r="F67" s="15">
        <v>4.3</v>
      </c>
      <c r="G67" s="15">
        <v>9.42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</row>
    <row r="68" spans="1:12" s="13" customFormat="1">
      <c r="A68" s="14"/>
      <c r="B68" s="16" t="s">
        <v>29</v>
      </c>
      <c r="C68" s="16">
        <v>35</v>
      </c>
      <c r="D68" s="16">
        <v>1.93</v>
      </c>
      <c r="E68" s="16">
        <v>3.19</v>
      </c>
      <c r="F68" s="16">
        <v>289.99</v>
      </c>
      <c r="G68" s="16">
        <v>295.11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</row>
    <row r="69" spans="1:12" s="13" customFormat="1">
      <c r="A69" s="14"/>
      <c r="B69" s="16" t="s">
        <v>71</v>
      </c>
      <c r="C69" s="16">
        <v>12826</v>
      </c>
      <c r="D69" s="16">
        <v>108627.43</v>
      </c>
      <c r="E69" s="16">
        <v>265803.81</v>
      </c>
      <c r="F69" s="16">
        <v>830533.31</v>
      </c>
      <c r="G69" s="16">
        <v>1204964.55</v>
      </c>
      <c r="H69" s="16">
        <v>155864.63</v>
      </c>
      <c r="I69" s="16">
        <v>337320</v>
      </c>
      <c r="J69" s="16">
        <v>868445.08</v>
      </c>
      <c r="K69" s="16">
        <v>1361629.71</v>
      </c>
      <c r="L69" s="16">
        <v>113</v>
      </c>
    </row>
    <row r="70" spans="1:12" s="13" customFormat="1">
      <c r="A70" s="14"/>
      <c r="B70" s="16" t="s">
        <v>16</v>
      </c>
      <c r="C70" s="16" t="s">
        <v>16</v>
      </c>
      <c r="D70" s="16" t="s">
        <v>16</v>
      </c>
      <c r="E70" s="16" t="s">
        <v>16</v>
      </c>
      <c r="F70" s="16" t="s">
        <v>16</v>
      </c>
      <c r="G70" s="16" t="s">
        <v>16</v>
      </c>
      <c r="H70" s="16" t="s">
        <v>16</v>
      </c>
      <c r="I70" s="16" t="s">
        <v>16</v>
      </c>
      <c r="J70" s="16" t="s">
        <v>16</v>
      </c>
      <c r="K70" s="16" t="s">
        <v>16</v>
      </c>
      <c r="L70" s="16" t="s">
        <v>16</v>
      </c>
    </row>
    <row r="74" spans="1:12" s="2" customFormat="1">
      <c r="A74" s="15">
        <v>34</v>
      </c>
      <c r="B74" s="15" t="s">
        <v>54</v>
      </c>
      <c r="C74" s="15">
        <v>979</v>
      </c>
      <c r="D74" s="15">
        <v>9217.57</v>
      </c>
      <c r="E74" s="15">
        <v>14196.56</v>
      </c>
      <c r="F74" s="15">
        <v>45145.2</v>
      </c>
      <c r="G74" s="15">
        <v>68559.33</v>
      </c>
      <c r="H74" s="15">
        <v>12661.23</v>
      </c>
      <c r="I74" s="15">
        <v>12325</v>
      </c>
      <c r="J74" s="15">
        <v>33558.46</v>
      </c>
      <c r="K74" s="15">
        <v>58544.69</v>
      </c>
      <c r="L74" s="15">
        <v>85.39</v>
      </c>
    </row>
    <row r="77" spans="1:12">
      <c r="C77" s="2">
        <f>C69-C74</f>
        <v>11847</v>
      </c>
      <c r="D77" s="2">
        <f t="shared" ref="D77:L77" si="0">D69-D74</f>
        <v>99409.859999999986</v>
      </c>
      <c r="E77" s="2">
        <f t="shared" si="0"/>
        <v>251607.25</v>
      </c>
      <c r="F77" s="2">
        <f t="shared" si="0"/>
        <v>785388.1100000001</v>
      </c>
      <c r="G77" s="2">
        <f t="shared" si="0"/>
        <v>1136405.22</v>
      </c>
      <c r="H77" s="2">
        <f t="shared" si="0"/>
        <v>143203.4</v>
      </c>
      <c r="I77" s="2">
        <f t="shared" si="0"/>
        <v>324995</v>
      </c>
      <c r="J77" s="2">
        <f t="shared" si="0"/>
        <v>834886.62</v>
      </c>
      <c r="K77" s="2">
        <f t="shared" si="0"/>
        <v>1303085.02</v>
      </c>
      <c r="L77" s="2">
        <f t="shared" si="0"/>
        <v>27.61</v>
      </c>
    </row>
  </sheetData>
  <mergeCells count="6">
    <mergeCell ref="D6:G6"/>
    <mergeCell ref="H6:K6"/>
    <mergeCell ref="B1:L1"/>
    <mergeCell ref="B2:L2"/>
    <mergeCell ref="B3:L3"/>
    <mergeCell ref="B4:L4"/>
  </mergeCells>
  <printOptions horizontalCentered="1" verticalCentered="1"/>
  <pageMargins left="0.55118110236220474" right="0.31496062992125984" top="0.11811023622047245" bottom="0.11811023622047245" header="0" footer="0"/>
  <pageSetup paperSize="9" scale="50" orientation="portrait"/>
  <headerFooter alignWithMargins="0">
    <oddFooter>&amp;L&amp;"Arial"&amp;12&amp;F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D66"/>
  <sheetViews>
    <sheetView topLeftCell="A40" zoomScale="87" zoomScaleNormal="87" workbookViewId="0">
      <selection activeCell="D63" sqref="D63"/>
    </sheetView>
  </sheetViews>
  <sheetFormatPr defaultColWidth="9.6640625" defaultRowHeight="15.75"/>
  <cols>
    <col min="1" max="1" width="30.6640625" style="2" customWidth="1"/>
    <col min="2" max="2" width="12.44140625" style="2" customWidth="1"/>
    <col min="3" max="3" width="11.109375" style="2" customWidth="1"/>
    <col min="4" max="4" width="10.5546875" style="2" customWidth="1"/>
    <col min="5" max="238" width="9.6640625" style="1" customWidth="1"/>
  </cols>
  <sheetData>
    <row r="1" spans="1:238" ht="24.75" customHeight="1">
      <c r="A1" s="30" t="s">
        <v>3</v>
      </c>
      <c r="B1" s="31"/>
      <c r="C1" s="31"/>
      <c r="D1" s="31"/>
    </row>
    <row r="2" spans="1:238" ht="21" customHeight="1">
      <c r="A2" s="32" t="s">
        <v>74</v>
      </c>
      <c r="B2" s="33"/>
      <c r="C2" s="33"/>
      <c r="D2" s="33"/>
    </row>
    <row r="3" spans="1:238" ht="51" customHeight="1">
      <c r="A3" s="19" t="s">
        <v>8</v>
      </c>
      <c r="B3" s="20" t="s">
        <v>72</v>
      </c>
      <c r="C3" s="20" t="s">
        <v>73</v>
      </c>
      <c r="D3" s="20" t="s">
        <v>14</v>
      </c>
    </row>
    <row r="4" spans="1:238" s="12" customFormat="1">
      <c r="A4" s="16" t="s">
        <v>15</v>
      </c>
      <c r="B4" s="16" t="s">
        <v>16</v>
      </c>
      <c r="C4" s="16" t="s">
        <v>16</v>
      </c>
      <c r="D4" s="16" t="s">
        <v>16</v>
      </c>
    </row>
    <row r="5" spans="1:238">
      <c r="A5" s="15" t="s">
        <v>20</v>
      </c>
      <c r="B5" s="21">
        <v>1583.76</v>
      </c>
      <c r="C5" s="21">
        <v>8410.44</v>
      </c>
      <c r="D5" s="21">
        <v>531.04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</row>
    <row r="6" spans="1:238">
      <c r="A6" s="15" t="s">
        <v>24</v>
      </c>
      <c r="B6" s="21">
        <v>17447.849999999999</v>
      </c>
      <c r="C6" s="21">
        <v>37165.01</v>
      </c>
      <c r="D6" s="21">
        <v>213.01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</row>
    <row r="7" spans="1:238">
      <c r="A7" s="15" t="s">
        <v>27</v>
      </c>
      <c r="B7" s="21">
        <v>5085.38</v>
      </c>
      <c r="C7" s="21">
        <v>8331.82</v>
      </c>
      <c r="D7" s="21">
        <v>163.84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</row>
    <row r="8" spans="1:238">
      <c r="A8" s="15" t="s">
        <v>25</v>
      </c>
      <c r="B8" s="21">
        <v>398.56</v>
      </c>
      <c r="C8" s="21">
        <v>622.75</v>
      </c>
      <c r="D8" s="21">
        <v>156.25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</row>
    <row r="9" spans="1:238">
      <c r="A9" s="15" t="s">
        <v>21</v>
      </c>
      <c r="B9" s="21">
        <v>94884.09</v>
      </c>
      <c r="C9" s="21">
        <v>132736.9</v>
      </c>
      <c r="D9" s="21">
        <v>139.88999999999999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</row>
    <row r="10" spans="1:238">
      <c r="A10" s="15" t="s">
        <v>18</v>
      </c>
      <c r="B10" s="21">
        <v>33471.699999999997</v>
      </c>
      <c r="C10" s="21">
        <v>46716.55</v>
      </c>
      <c r="D10" s="21">
        <v>139.57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</row>
    <row r="11" spans="1:238">
      <c r="A11" s="15" t="s">
        <v>19</v>
      </c>
      <c r="B11" s="21">
        <v>16235.69</v>
      </c>
      <c r="C11" s="21">
        <v>21253.93</v>
      </c>
      <c r="D11" s="21">
        <v>130.91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</row>
    <row r="12" spans="1:238">
      <c r="A12" s="15" t="s">
        <v>22</v>
      </c>
      <c r="B12" s="21">
        <v>12201.27</v>
      </c>
      <c r="C12" s="21">
        <v>14901.59</v>
      </c>
      <c r="D12" s="21">
        <v>122.13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</row>
    <row r="13" spans="1:238">
      <c r="A13" s="15" t="s">
        <v>26</v>
      </c>
      <c r="B13" s="21">
        <v>38320.089999999997</v>
      </c>
      <c r="C13" s="21">
        <v>45776.959999999999</v>
      </c>
      <c r="D13" s="21">
        <v>119.46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</row>
    <row r="14" spans="1:238">
      <c r="A14" s="15" t="s">
        <v>28</v>
      </c>
      <c r="B14" s="21">
        <v>215686.29</v>
      </c>
      <c r="C14" s="21">
        <v>229151.29</v>
      </c>
      <c r="D14" s="21">
        <v>106.24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</row>
    <row r="15" spans="1:238">
      <c r="A15" s="15" t="s">
        <v>23</v>
      </c>
      <c r="B15" s="21">
        <v>122964.96</v>
      </c>
      <c r="C15" s="21">
        <v>107688.24</v>
      </c>
      <c r="D15" s="21">
        <v>87.58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</row>
    <row r="16" spans="1:238">
      <c r="A16" s="15" t="s">
        <v>17</v>
      </c>
      <c r="B16" s="21">
        <v>90402.32</v>
      </c>
      <c r="C16" s="21">
        <v>63490.34</v>
      </c>
      <c r="D16" s="21">
        <v>70.23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</row>
    <row r="17" spans="1:4" s="12" customFormat="1">
      <c r="A17" s="16" t="s">
        <v>29</v>
      </c>
      <c r="B17" s="22">
        <v>648681.96</v>
      </c>
      <c r="C17" s="22">
        <v>716245.82</v>
      </c>
      <c r="D17" s="22">
        <v>110.42</v>
      </c>
    </row>
    <row r="18" spans="1:4" s="12" customFormat="1">
      <c r="A18" s="16" t="s">
        <v>30</v>
      </c>
      <c r="B18" s="22" t="s">
        <v>16</v>
      </c>
      <c r="C18" s="22" t="s">
        <v>16</v>
      </c>
      <c r="D18" s="22" t="s">
        <v>16</v>
      </c>
    </row>
    <row r="19" spans="1:4" s="2" customFormat="1">
      <c r="A19" s="15" t="s">
        <v>50</v>
      </c>
      <c r="B19" s="21">
        <v>7011.73</v>
      </c>
      <c r="C19" s="21">
        <v>16957.16</v>
      </c>
      <c r="D19" s="21">
        <v>241.84</v>
      </c>
    </row>
    <row r="20" spans="1:4" s="2" customFormat="1">
      <c r="A20" s="15" t="s">
        <v>33</v>
      </c>
      <c r="B20" s="21">
        <v>10214.51</v>
      </c>
      <c r="C20" s="21">
        <v>23471.4</v>
      </c>
      <c r="D20" s="21">
        <v>229.78</v>
      </c>
    </row>
    <row r="21" spans="1:4" s="2" customFormat="1">
      <c r="A21" s="15" t="s">
        <v>43</v>
      </c>
      <c r="B21" s="21">
        <v>8858.57</v>
      </c>
      <c r="C21" s="21">
        <v>19385.07</v>
      </c>
      <c r="D21" s="21">
        <v>218.83</v>
      </c>
    </row>
    <row r="22" spans="1:4" s="2" customFormat="1">
      <c r="A22" s="15" t="s">
        <v>38</v>
      </c>
      <c r="B22" s="21">
        <v>80.3</v>
      </c>
      <c r="C22" s="21">
        <v>124.84</v>
      </c>
      <c r="D22" s="21">
        <v>155.47</v>
      </c>
    </row>
    <row r="23" spans="1:4" s="2" customFormat="1">
      <c r="A23" s="15" t="s">
        <v>48</v>
      </c>
      <c r="B23" s="21">
        <v>9376.5300000000007</v>
      </c>
      <c r="C23" s="21">
        <v>14572.58</v>
      </c>
      <c r="D23" s="21">
        <v>155.41999999999999</v>
      </c>
    </row>
    <row r="24" spans="1:4" s="2" customFormat="1">
      <c r="A24" s="15" t="s">
        <v>31</v>
      </c>
      <c r="B24" s="21">
        <v>51377.42</v>
      </c>
      <c r="C24" s="21">
        <v>77532.210000000006</v>
      </c>
      <c r="D24" s="21">
        <v>150.91</v>
      </c>
    </row>
    <row r="25" spans="1:4" s="2" customFormat="1">
      <c r="A25" s="15" t="s">
        <v>40</v>
      </c>
      <c r="B25" s="21">
        <v>4274.4799999999996</v>
      </c>
      <c r="C25" s="21">
        <v>6200.09</v>
      </c>
      <c r="D25" s="21">
        <v>145.05000000000001</v>
      </c>
    </row>
    <row r="26" spans="1:4" s="2" customFormat="1">
      <c r="A26" s="15" t="s">
        <v>45</v>
      </c>
      <c r="B26" s="21">
        <v>14766.17</v>
      </c>
      <c r="C26" s="21">
        <v>20825.45</v>
      </c>
      <c r="D26" s="21">
        <v>141.03</v>
      </c>
    </row>
    <row r="27" spans="1:4" s="2" customFormat="1">
      <c r="A27" s="15" t="s">
        <v>34</v>
      </c>
      <c r="B27" s="21">
        <v>112499.74</v>
      </c>
      <c r="C27" s="21">
        <v>153855.73000000001</v>
      </c>
      <c r="D27" s="21">
        <v>136.76</v>
      </c>
    </row>
    <row r="28" spans="1:4" s="2" customFormat="1">
      <c r="A28" s="15" t="s">
        <v>37</v>
      </c>
      <c r="B28" s="21">
        <v>15795.79</v>
      </c>
      <c r="C28" s="21">
        <v>20448.71</v>
      </c>
      <c r="D28" s="21">
        <v>129.46</v>
      </c>
    </row>
    <row r="29" spans="1:4" s="2" customFormat="1">
      <c r="A29" s="15" t="s">
        <v>36</v>
      </c>
      <c r="B29" s="21">
        <v>12798.52</v>
      </c>
      <c r="C29" s="21">
        <v>14651.57</v>
      </c>
      <c r="D29" s="21">
        <v>114.48</v>
      </c>
    </row>
    <row r="30" spans="1:4" s="2" customFormat="1">
      <c r="A30" s="15" t="s">
        <v>32</v>
      </c>
      <c r="B30" s="21">
        <v>3095.92</v>
      </c>
      <c r="C30" s="21">
        <v>3365.25</v>
      </c>
      <c r="D30" s="21">
        <v>108.7</v>
      </c>
    </row>
    <row r="31" spans="1:4" s="2" customFormat="1">
      <c r="A31" s="15" t="s">
        <v>39</v>
      </c>
      <c r="B31" s="21">
        <v>4211.5600000000004</v>
      </c>
      <c r="C31" s="21">
        <v>4285.8</v>
      </c>
      <c r="D31" s="21">
        <v>101.76</v>
      </c>
    </row>
    <row r="32" spans="1:4" s="2" customFormat="1">
      <c r="A32" s="15" t="s">
        <v>42</v>
      </c>
      <c r="B32" s="21">
        <v>1420.22</v>
      </c>
      <c r="C32" s="21">
        <v>1421.62</v>
      </c>
      <c r="D32" s="21">
        <v>100.1</v>
      </c>
    </row>
    <row r="33" spans="1:4" s="2" customFormat="1">
      <c r="A33" s="15" t="s">
        <v>35</v>
      </c>
      <c r="B33" s="21">
        <v>77422.06</v>
      </c>
      <c r="C33" s="21">
        <v>71137.37</v>
      </c>
      <c r="D33" s="21">
        <v>91.88</v>
      </c>
    </row>
    <row r="34" spans="1:4" s="2" customFormat="1">
      <c r="A34" s="15" t="s">
        <v>49</v>
      </c>
      <c r="B34" s="21">
        <v>34855.61</v>
      </c>
      <c r="C34" s="21">
        <v>28418.53</v>
      </c>
      <c r="D34" s="21">
        <v>81.53</v>
      </c>
    </row>
    <row r="35" spans="1:4" s="2" customFormat="1">
      <c r="A35" s="15" t="s">
        <v>41</v>
      </c>
      <c r="B35" s="21">
        <v>42055.03</v>
      </c>
      <c r="C35" s="21">
        <v>29352.97</v>
      </c>
      <c r="D35" s="21">
        <v>69.8</v>
      </c>
    </row>
    <row r="36" spans="1:4" s="2" customFormat="1">
      <c r="A36" s="15" t="s">
        <v>44</v>
      </c>
      <c r="B36" s="21">
        <v>43259.16</v>
      </c>
      <c r="C36" s="21">
        <v>29619.73</v>
      </c>
      <c r="D36" s="21">
        <v>68.47</v>
      </c>
    </row>
    <row r="37" spans="1:4" s="2" customFormat="1">
      <c r="A37" s="15" t="s">
        <v>47</v>
      </c>
      <c r="B37" s="21">
        <v>6788.86</v>
      </c>
      <c r="C37" s="21">
        <v>3567.35</v>
      </c>
      <c r="D37" s="21">
        <v>52.55</v>
      </c>
    </row>
    <row r="38" spans="1:4" s="2" customFormat="1">
      <c r="A38" s="15" t="s">
        <v>75</v>
      </c>
      <c r="B38" s="21">
        <v>0</v>
      </c>
      <c r="C38" s="21">
        <v>0</v>
      </c>
      <c r="D38" s="21">
        <v>0</v>
      </c>
    </row>
    <row r="39" spans="1:4" s="13" customFormat="1">
      <c r="A39" s="16" t="s">
        <v>29</v>
      </c>
      <c r="B39" s="22">
        <v>460162.18</v>
      </c>
      <c r="C39" s="22">
        <v>539193.43000000005</v>
      </c>
      <c r="D39" s="22">
        <v>117.17</v>
      </c>
    </row>
    <row r="40" spans="1:4" s="13" customFormat="1">
      <c r="A40" s="16" t="s">
        <v>51</v>
      </c>
      <c r="B40" s="22" t="s">
        <v>16</v>
      </c>
      <c r="C40" s="22" t="s">
        <v>16</v>
      </c>
      <c r="D40" s="22" t="s">
        <v>16</v>
      </c>
    </row>
    <row r="41" spans="1:4" s="2" customFormat="1">
      <c r="A41" s="15" t="s">
        <v>52</v>
      </c>
      <c r="B41" s="21">
        <v>13182.1</v>
      </c>
      <c r="C41" s="21">
        <v>20478.830000000002</v>
      </c>
      <c r="D41" s="21">
        <v>155.35</v>
      </c>
    </row>
    <row r="42" spans="1:4" s="13" customFormat="1">
      <c r="A42" s="16" t="s">
        <v>29</v>
      </c>
      <c r="B42" s="22">
        <v>13182.1</v>
      </c>
      <c r="C42" s="22">
        <v>20478.830000000002</v>
      </c>
      <c r="D42" s="22">
        <v>155.35</v>
      </c>
    </row>
    <row r="43" spans="1:4" s="13" customFormat="1">
      <c r="A43" s="16" t="s">
        <v>53</v>
      </c>
      <c r="B43" s="22" t="s">
        <v>16</v>
      </c>
      <c r="C43" s="22" t="s">
        <v>16</v>
      </c>
      <c r="D43" s="22" t="s">
        <v>16</v>
      </c>
    </row>
    <row r="44" spans="1:4" s="2" customFormat="1">
      <c r="A44" s="15" t="s">
        <v>54</v>
      </c>
      <c r="B44" s="21">
        <v>68559.33</v>
      </c>
      <c r="C44" s="21">
        <v>58544.69</v>
      </c>
      <c r="D44" s="21">
        <v>85.39</v>
      </c>
    </row>
    <row r="45" spans="1:4" s="13" customFormat="1">
      <c r="A45" s="16" t="s">
        <v>29</v>
      </c>
      <c r="B45" s="22">
        <v>68559.33</v>
      </c>
      <c r="C45" s="22">
        <v>58544.69</v>
      </c>
      <c r="D45" s="22">
        <v>85.39</v>
      </c>
    </row>
    <row r="46" spans="1:4" s="13" customFormat="1">
      <c r="A46" s="16" t="s">
        <v>55</v>
      </c>
      <c r="B46" s="22" t="s">
        <v>16</v>
      </c>
      <c r="C46" s="22" t="s">
        <v>16</v>
      </c>
      <c r="D46" s="22" t="s">
        <v>16</v>
      </c>
    </row>
    <row r="47" spans="1:4" s="2" customFormat="1">
      <c r="A47" s="15" t="s">
        <v>60</v>
      </c>
      <c r="B47" s="21">
        <v>514.47</v>
      </c>
      <c r="C47" s="21">
        <v>3475.12</v>
      </c>
      <c r="D47" s="21">
        <v>675.48</v>
      </c>
    </row>
    <row r="48" spans="1:4" s="2" customFormat="1">
      <c r="A48" s="15" t="s">
        <v>56</v>
      </c>
      <c r="B48" s="21">
        <v>7531.41</v>
      </c>
      <c r="C48" s="21">
        <v>14384.26</v>
      </c>
      <c r="D48" s="21">
        <v>190.99</v>
      </c>
    </row>
    <row r="49" spans="1:4" s="2" customFormat="1">
      <c r="A49" s="15" t="s">
        <v>61</v>
      </c>
      <c r="B49" s="21">
        <v>925.16</v>
      </c>
      <c r="C49" s="21">
        <v>1573.98</v>
      </c>
      <c r="D49" s="21">
        <v>170.13</v>
      </c>
    </row>
    <row r="50" spans="1:4" s="2" customFormat="1">
      <c r="A50" s="15" t="s">
        <v>57</v>
      </c>
      <c r="B50" s="21">
        <v>1620.12</v>
      </c>
      <c r="C50" s="21">
        <v>2714.09</v>
      </c>
      <c r="D50" s="21">
        <v>167.52</v>
      </c>
    </row>
    <row r="51" spans="1:4" s="2" customFormat="1">
      <c r="A51" s="15" t="s">
        <v>59</v>
      </c>
      <c r="B51" s="21">
        <v>2298.0700000000002</v>
      </c>
      <c r="C51" s="21">
        <v>3732.37</v>
      </c>
      <c r="D51" s="21">
        <v>162.41</v>
      </c>
    </row>
    <row r="52" spans="1:4" s="2" customFormat="1">
      <c r="A52" s="15" t="s">
        <v>58</v>
      </c>
      <c r="B52" s="21">
        <v>1068.67</v>
      </c>
      <c r="C52" s="21">
        <v>1201.8599999999999</v>
      </c>
      <c r="D52" s="21">
        <v>112.46</v>
      </c>
    </row>
    <row r="53" spans="1:4" s="2" customFormat="1">
      <c r="A53" s="15" t="s">
        <v>62</v>
      </c>
      <c r="B53" s="21">
        <v>125.97</v>
      </c>
      <c r="C53" s="21">
        <v>85.26</v>
      </c>
      <c r="D53" s="21">
        <v>67.680000000000007</v>
      </c>
    </row>
    <row r="54" spans="1:4" s="13" customFormat="1">
      <c r="A54" s="16" t="s">
        <v>29</v>
      </c>
      <c r="B54" s="22">
        <v>14083.87</v>
      </c>
      <c r="C54" s="22">
        <v>27166.94</v>
      </c>
      <c r="D54" s="22">
        <v>192.89</v>
      </c>
    </row>
    <row r="55" spans="1:4" s="13" customFormat="1">
      <c r="A55" s="16" t="s">
        <v>68</v>
      </c>
      <c r="B55" s="22" t="s">
        <v>16</v>
      </c>
      <c r="C55" s="22" t="s">
        <v>16</v>
      </c>
      <c r="D55" s="22" t="s">
        <v>16</v>
      </c>
    </row>
    <row r="56" spans="1:4" s="2" customFormat="1">
      <c r="A56" s="15" t="s">
        <v>69</v>
      </c>
      <c r="B56" s="21">
        <v>285.69</v>
      </c>
      <c r="C56" s="21">
        <v>0</v>
      </c>
      <c r="D56" s="21">
        <v>0</v>
      </c>
    </row>
    <row r="57" spans="1:4" s="2" customFormat="1">
      <c r="A57" s="15" t="s">
        <v>70</v>
      </c>
      <c r="B57" s="21">
        <v>9.42</v>
      </c>
      <c r="C57" s="21">
        <v>0</v>
      </c>
      <c r="D57" s="21">
        <v>0</v>
      </c>
    </row>
    <row r="58" spans="1:4" s="13" customFormat="1">
      <c r="A58" s="16" t="s">
        <v>29</v>
      </c>
      <c r="B58" s="22">
        <v>295.11</v>
      </c>
      <c r="C58" s="22">
        <v>0</v>
      </c>
      <c r="D58" s="22">
        <v>0</v>
      </c>
    </row>
    <row r="59" spans="1:4" s="13" customFormat="1">
      <c r="A59" s="16" t="s">
        <v>16</v>
      </c>
      <c r="B59" s="16" t="s">
        <v>16</v>
      </c>
      <c r="C59" s="16" t="s">
        <v>16</v>
      </c>
      <c r="D59" s="16" t="s">
        <v>16</v>
      </c>
    </row>
    <row r="60" spans="1:4">
      <c r="A60" s="2" t="s">
        <v>76</v>
      </c>
    </row>
    <row r="63" spans="1:4" s="2" customFormat="1">
      <c r="A63" s="15" t="s">
        <v>54</v>
      </c>
      <c r="B63" s="15">
        <v>68559.33</v>
      </c>
      <c r="C63" s="15">
        <v>58544.69</v>
      </c>
      <c r="D63" s="15">
        <v>85.39</v>
      </c>
    </row>
    <row r="66" spans="1:4" s="1" customFormat="1">
      <c r="A66" s="2"/>
      <c r="B66" s="2" t="e">
        <f>#REF!-B63</f>
        <v>#REF!</v>
      </c>
      <c r="C66" s="2" t="e">
        <f>#REF!-C63</f>
        <v>#REF!</v>
      </c>
      <c r="D66" s="2" t="e">
        <f>#REF!-D63</f>
        <v>#REF!</v>
      </c>
    </row>
  </sheetData>
  <sortState ref="A47:D53">
    <sortCondition descending="1" ref="D47:D53"/>
  </sortState>
  <mergeCells count="2">
    <mergeCell ref="A1:D1"/>
    <mergeCell ref="A2:D2"/>
  </mergeCells>
  <printOptions horizontalCentered="1" verticalCentered="1"/>
  <pageMargins left="0.55118110236220474" right="0.31496062992125984" top="0.11811023622047245" bottom="0.11811023622047245" header="0" footer="0"/>
  <pageSetup paperSize="9" scale="75" orientation="portrait" r:id="rId1"/>
  <headerFooter alignWithMargins="0">
    <oddFooter>&amp;L&amp;"Arial"&amp;12&amp;F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CDRatio</vt:lpstr>
      <vt:lpstr>CDRatio (2)</vt:lpstr>
    </vt:vector>
  </TitlesOfParts>
  <Company>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Richa</cp:lastModifiedBy>
  <cp:lastPrinted>2023-05-31T11:47:58Z</cp:lastPrinted>
  <dcterms:created xsi:type="dcterms:W3CDTF">2013-06-28T06:52:05Z</dcterms:created>
  <dcterms:modified xsi:type="dcterms:W3CDTF">2023-06-23T05:34:44Z</dcterms:modified>
</cp:coreProperties>
</file>