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36105\Desktop\"/>
    </mc:Choice>
  </mc:AlternateContent>
  <xr:revisionPtr revIDLastSave="0" documentId="13_ncr:1_{E1CD28C5-88CD-4CBF-B180-90A1985CAD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nkwise Ach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1" l="1"/>
  <c r="CA59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CB55" i="1"/>
  <c r="CA55" i="1"/>
  <c r="CB54" i="1"/>
  <c r="CA54" i="1"/>
  <c r="CB53" i="1"/>
  <c r="CA53" i="1"/>
  <c r="CB52" i="1"/>
  <c r="CA52" i="1"/>
  <c r="CB51" i="1"/>
  <c r="CA51" i="1"/>
  <c r="CB50" i="1"/>
  <c r="CA50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CB47" i="1"/>
  <c r="CA47" i="1"/>
  <c r="CB46" i="1"/>
  <c r="CA46" i="1"/>
  <c r="CB45" i="1"/>
  <c r="CA45" i="1"/>
  <c r="CB44" i="1"/>
  <c r="CA44" i="1"/>
  <c r="CB43" i="1"/>
  <c r="CA43" i="1"/>
  <c r="CB42" i="1"/>
  <c r="CA42" i="1"/>
  <c r="CB41" i="1"/>
  <c r="CB48" i="1" s="1"/>
  <c r="CA41" i="1"/>
  <c r="CA48" i="1" s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CB38" i="1"/>
  <c r="CB39" i="1" s="1"/>
  <c r="CA38" i="1"/>
  <c r="CA39" i="1" s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CB35" i="1"/>
  <c r="CA35" i="1"/>
  <c r="CB34" i="1"/>
  <c r="CA34" i="1"/>
  <c r="CB33" i="1"/>
  <c r="CA33" i="1"/>
  <c r="CB32" i="1"/>
  <c r="CA32" i="1"/>
  <c r="CB31" i="1"/>
  <c r="CA31" i="1"/>
  <c r="CB30" i="1"/>
  <c r="CA30" i="1"/>
  <c r="CB29" i="1"/>
  <c r="CA29" i="1"/>
  <c r="CB28" i="1"/>
  <c r="CA28" i="1"/>
  <c r="CB27" i="1"/>
  <c r="CA27" i="1"/>
  <c r="CB26" i="1"/>
  <c r="CA26" i="1"/>
  <c r="CB25" i="1"/>
  <c r="CA25" i="1"/>
  <c r="CB24" i="1"/>
  <c r="CA24" i="1"/>
  <c r="CB23" i="1"/>
  <c r="CA23" i="1"/>
  <c r="CB22" i="1"/>
  <c r="CA22" i="1"/>
  <c r="CB21" i="1"/>
  <c r="CA21" i="1"/>
  <c r="CB20" i="1"/>
  <c r="CA20" i="1"/>
  <c r="BZ18" i="1"/>
  <c r="BZ57" i="1" s="1"/>
  <c r="BZ60" i="1" s="1"/>
  <c r="BY18" i="1"/>
  <c r="BY57" i="1" s="1"/>
  <c r="BY60" i="1" s="1"/>
  <c r="BX18" i="1"/>
  <c r="BW18" i="1"/>
  <c r="BV18" i="1"/>
  <c r="BV57" i="1" s="1"/>
  <c r="BV60" i="1" s="1"/>
  <c r="BU18" i="1"/>
  <c r="BU57" i="1" s="1"/>
  <c r="BU60" i="1" s="1"/>
  <c r="BT18" i="1"/>
  <c r="BS18" i="1"/>
  <c r="BR18" i="1"/>
  <c r="BR57" i="1" s="1"/>
  <c r="BR60" i="1" s="1"/>
  <c r="BQ18" i="1"/>
  <c r="BQ57" i="1" s="1"/>
  <c r="BQ60" i="1" s="1"/>
  <c r="BP18" i="1"/>
  <c r="BO18" i="1"/>
  <c r="BN18" i="1"/>
  <c r="BN57" i="1" s="1"/>
  <c r="BN60" i="1" s="1"/>
  <c r="BM18" i="1"/>
  <c r="BM57" i="1" s="1"/>
  <c r="BM60" i="1" s="1"/>
  <c r="BL18" i="1"/>
  <c r="BK18" i="1"/>
  <c r="BJ18" i="1"/>
  <c r="BJ57" i="1" s="1"/>
  <c r="BJ60" i="1" s="1"/>
  <c r="BI18" i="1"/>
  <c r="BI57" i="1" s="1"/>
  <c r="BI60" i="1" s="1"/>
  <c r="BH18" i="1"/>
  <c r="BG18" i="1"/>
  <c r="BF18" i="1"/>
  <c r="BF57" i="1" s="1"/>
  <c r="BF60" i="1" s="1"/>
  <c r="BE18" i="1"/>
  <c r="BE57" i="1" s="1"/>
  <c r="BE60" i="1" s="1"/>
  <c r="BD18" i="1"/>
  <c r="BC18" i="1"/>
  <c r="BB18" i="1"/>
  <c r="BB57" i="1" s="1"/>
  <c r="BB60" i="1" s="1"/>
  <c r="BA18" i="1"/>
  <c r="BA57" i="1" s="1"/>
  <c r="BA60" i="1" s="1"/>
  <c r="AZ18" i="1"/>
  <c r="AY18" i="1"/>
  <c r="AX18" i="1"/>
  <c r="AX57" i="1" s="1"/>
  <c r="AX60" i="1" s="1"/>
  <c r="AW18" i="1"/>
  <c r="AW57" i="1" s="1"/>
  <c r="AW60" i="1" s="1"/>
  <c r="AV18" i="1"/>
  <c r="AU18" i="1"/>
  <c r="AT18" i="1"/>
  <c r="AT57" i="1" s="1"/>
  <c r="AT60" i="1" s="1"/>
  <c r="AS18" i="1"/>
  <c r="AS57" i="1" s="1"/>
  <c r="AS60" i="1" s="1"/>
  <c r="AR18" i="1"/>
  <c r="AQ18" i="1"/>
  <c r="AP18" i="1"/>
  <c r="AP57" i="1" s="1"/>
  <c r="AP60" i="1" s="1"/>
  <c r="AO18" i="1"/>
  <c r="AO57" i="1" s="1"/>
  <c r="AO60" i="1" s="1"/>
  <c r="AN18" i="1"/>
  <c r="AM18" i="1"/>
  <c r="AL18" i="1"/>
  <c r="AL57" i="1" s="1"/>
  <c r="AL60" i="1" s="1"/>
  <c r="AK18" i="1"/>
  <c r="AK57" i="1" s="1"/>
  <c r="AK60" i="1" s="1"/>
  <c r="AJ18" i="1"/>
  <c r="AI18" i="1"/>
  <c r="AH18" i="1"/>
  <c r="AH57" i="1" s="1"/>
  <c r="AH60" i="1" s="1"/>
  <c r="AG18" i="1"/>
  <c r="AG57" i="1" s="1"/>
  <c r="AG60" i="1" s="1"/>
  <c r="AF18" i="1"/>
  <c r="AE18" i="1"/>
  <c r="AD18" i="1"/>
  <c r="AD57" i="1" s="1"/>
  <c r="AD60" i="1" s="1"/>
  <c r="AC18" i="1"/>
  <c r="AC57" i="1" s="1"/>
  <c r="AC60" i="1" s="1"/>
  <c r="AB18" i="1"/>
  <c r="AA18" i="1"/>
  <c r="Z18" i="1"/>
  <c r="Z57" i="1" s="1"/>
  <c r="Z60" i="1" s="1"/>
  <c r="Y18" i="1"/>
  <c r="Y57" i="1" s="1"/>
  <c r="Y60" i="1" s="1"/>
  <c r="X18" i="1"/>
  <c r="W18" i="1"/>
  <c r="V18" i="1"/>
  <c r="V57" i="1" s="1"/>
  <c r="V60" i="1" s="1"/>
  <c r="U18" i="1"/>
  <c r="U57" i="1" s="1"/>
  <c r="U60" i="1" s="1"/>
  <c r="T18" i="1"/>
  <c r="S18" i="1"/>
  <c r="R18" i="1"/>
  <c r="R57" i="1" s="1"/>
  <c r="R60" i="1" s="1"/>
  <c r="Q18" i="1"/>
  <c r="Q57" i="1" s="1"/>
  <c r="Q60" i="1" s="1"/>
  <c r="P18" i="1"/>
  <c r="O18" i="1"/>
  <c r="N18" i="1"/>
  <c r="N57" i="1" s="1"/>
  <c r="N60" i="1" s="1"/>
  <c r="M18" i="1"/>
  <c r="M57" i="1" s="1"/>
  <c r="M60" i="1" s="1"/>
  <c r="L18" i="1"/>
  <c r="K18" i="1"/>
  <c r="J18" i="1"/>
  <c r="J57" i="1" s="1"/>
  <c r="J60" i="1" s="1"/>
  <c r="I18" i="1"/>
  <c r="I57" i="1" s="1"/>
  <c r="I60" i="1" s="1"/>
  <c r="H18" i="1"/>
  <c r="G18" i="1"/>
  <c r="F18" i="1"/>
  <c r="F57" i="1" s="1"/>
  <c r="F60" i="1" s="1"/>
  <c r="E18" i="1"/>
  <c r="E57" i="1" s="1"/>
  <c r="E60" i="1" s="1"/>
  <c r="D18" i="1"/>
  <c r="C18" i="1"/>
  <c r="CB17" i="1"/>
  <c r="CA17" i="1"/>
  <c r="CB16" i="1"/>
  <c r="CA16" i="1"/>
  <c r="CB15" i="1"/>
  <c r="CA15" i="1"/>
  <c r="CB14" i="1"/>
  <c r="CA14" i="1"/>
  <c r="CB13" i="1"/>
  <c r="CA13" i="1"/>
  <c r="CB12" i="1"/>
  <c r="CA12" i="1"/>
  <c r="CB11" i="1"/>
  <c r="CA11" i="1"/>
  <c r="CB10" i="1"/>
  <c r="CA10" i="1"/>
  <c r="CB9" i="1"/>
  <c r="CA9" i="1"/>
  <c r="CB8" i="1"/>
  <c r="CA8" i="1"/>
  <c r="CB7" i="1"/>
  <c r="CA7" i="1"/>
  <c r="CB6" i="1"/>
  <c r="CA6" i="1"/>
  <c r="CA18" i="1" l="1"/>
  <c r="CA36" i="1"/>
  <c r="C57" i="1"/>
  <c r="C60" i="1" s="1"/>
  <c r="G57" i="1"/>
  <c r="G60" i="1" s="1"/>
  <c r="CA60" i="1" s="1"/>
  <c r="K57" i="1"/>
  <c r="K60" i="1" s="1"/>
  <c r="O57" i="1"/>
  <c r="O60" i="1" s="1"/>
  <c r="S57" i="1"/>
  <c r="S60" i="1" s="1"/>
  <c r="W57" i="1"/>
  <c r="W60" i="1" s="1"/>
  <c r="AA57" i="1"/>
  <c r="AA60" i="1" s="1"/>
  <c r="AE57" i="1"/>
  <c r="AE60" i="1" s="1"/>
  <c r="AI57" i="1"/>
  <c r="AI60" i="1" s="1"/>
  <c r="AM57" i="1"/>
  <c r="AM60" i="1" s="1"/>
  <c r="AQ57" i="1"/>
  <c r="AQ60" i="1" s="1"/>
  <c r="AU57" i="1"/>
  <c r="AU60" i="1" s="1"/>
  <c r="AY57" i="1"/>
  <c r="AY60" i="1" s="1"/>
  <c r="BC57" i="1"/>
  <c r="BC60" i="1" s="1"/>
  <c r="BG57" i="1"/>
  <c r="BG60" i="1" s="1"/>
  <c r="BK57" i="1"/>
  <c r="BK60" i="1" s="1"/>
  <c r="BO57" i="1"/>
  <c r="BO60" i="1" s="1"/>
  <c r="BS57" i="1"/>
  <c r="BS60" i="1" s="1"/>
  <c r="BW57" i="1"/>
  <c r="BW60" i="1" s="1"/>
  <c r="CA56" i="1"/>
  <c r="CB18" i="1"/>
  <c r="D57" i="1"/>
  <c r="D60" i="1" s="1"/>
  <c r="CB60" i="1" s="1"/>
  <c r="H57" i="1"/>
  <c r="H60" i="1" s="1"/>
  <c r="L57" i="1"/>
  <c r="L60" i="1" s="1"/>
  <c r="P57" i="1"/>
  <c r="P60" i="1" s="1"/>
  <c r="T57" i="1"/>
  <c r="T60" i="1" s="1"/>
  <c r="X57" i="1"/>
  <c r="X60" i="1" s="1"/>
  <c r="AB57" i="1"/>
  <c r="AB60" i="1" s="1"/>
  <c r="AF57" i="1"/>
  <c r="AF60" i="1" s="1"/>
  <c r="AJ57" i="1"/>
  <c r="AJ60" i="1" s="1"/>
  <c r="AN57" i="1"/>
  <c r="AN60" i="1" s="1"/>
  <c r="AR57" i="1"/>
  <c r="AR60" i="1" s="1"/>
  <c r="AV57" i="1"/>
  <c r="AV60" i="1" s="1"/>
  <c r="AZ57" i="1"/>
  <c r="AZ60" i="1" s="1"/>
  <c r="BD57" i="1"/>
  <c r="BD60" i="1" s="1"/>
  <c r="BH57" i="1"/>
  <c r="BH60" i="1" s="1"/>
  <c r="BL57" i="1"/>
  <c r="BL60" i="1" s="1"/>
  <c r="BP57" i="1"/>
  <c r="BP60" i="1" s="1"/>
  <c r="BT57" i="1"/>
  <c r="BT60" i="1" s="1"/>
  <c r="BX57" i="1"/>
  <c r="BX60" i="1" s="1"/>
  <c r="CB36" i="1"/>
  <c r="CB56" i="1"/>
  <c r="CB57" i="1" l="1"/>
  <c r="CA57" i="1"/>
</calcChain>
</file>

<file path=xl/sharedStrings.xml><?xml version="1.0" encoding="utf-8"?>
<sst xmlns="http://schemas.openxmlformats.org/spreadsheetml/2006/main" count="181" uniqueCount="101">
  <si>
    <t>Rs.In Crore</t>
  </si>
  <si>
    <t>Sl. No.</t>
  </si>
  <si>
    <t>Name of the Bank</t>
  </si>
  <si>
    <t>Ariyalur</t>
  </si>
  <si>
    <t>Chengalpat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</si>
  <si>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</si>
  <si>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</si>
  <si>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</si>
  <si>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</si>
  <si>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</si>
  <si>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</si>
  <si>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</si>
  <si>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</si>
  <si>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</si>
  <si>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</si>
  <si>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</si>
  <si>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</si>
  <si>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</si>
  <si>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</si>
  <si>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</si>
  <si>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</si>
  <si>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</si>
  <si>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</si>
  <si>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</si>
  <si>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</si>
  <si>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Sivagangai</t>
  </si>
  <si>
    <t>Tenkasi</t>
  </si>
  <si>
    <t>Thanjavur</t>
  </si>
  <si>
    <t>The Nilgiris</t>
  </si>
  <si>
    <t>Theni</t>
  </si>
  <si>
    <t>Thoothukkudi</t>
  </si>
  <si>
    <t>Tiruchirappalli</t>
  </si>
  <si>
    <t>Tirunelveli</t>
  </si>
  <si>
    <t>Tiruppathur</t>
  </si>
  <si>
    <t>Tiruppur</t>
  </si>
  <si>
    <t>Tiruvallur</t>
  </si>
  <si>
    <t>Tiruvannamalai</t>
  </si>
  <si>
    <t>Tiruvarur</t>
  </si>
  <si>
    <t>Vellore</t>
  </si>
  <si>
    <t>Vilupuram</t>
  </si>
  <si>
    <t>Virudhunagar</t>
  </si>
  <si>
    <t>Total</t>
  </si>
  <si>
    <t>No.of SHGs</t>
  </si>
  <si>
    <t>Amount</t>
  </si>
  <si>
    <t>I</t>
  </si>
  <si>
    <t>Nationalised Banks</t>
  </si>
  <si>
    <t>Indian Bank + Alahabad Bank</t>
  </si>
  <si>
    <t>Indian Overseas Bank</t>
  </si>
  <si>
    <t>State Bank of India</t>
  </si>
  <si>
    <t>Canara Bank + Syndicate Bank</t>
  </si>
  <si>
    <t>Bank of India</t>
  </si>
  <si>
    <t>Punjab and Sindh Bank</t>
  </si>
  <si>
    <t>Central Bank of India</t>
  </si>
  <si>
    <t>Union Bank of India +Andhra Bank +Corporation Bank</t>
  </si>
  <si>
    <t>Punjab National Bank + Oriental Bank of Commerce &amp; United Bank of India</t>
  </si>
  <si>
    <t>Bank of Baroda +Vijaya Bank + Dena Bank</t>
  </si>
  <si>
    <t>UCO Bank</t>
  </si>
  <si>
    <t>Bank of Maharashtra</t>
  </si>
  <si>
    <t>Sub Total</t>
  </si>
  <si>
    <t>II</t>
  </si>
  <si>
    <t>Private Sector Banks</t>
  </si>
  <si>
    <t>ICICI Bank</t>
  </si>
  <si>
    <t>IDBI Bank</t>
  </si>
  <si>
    <t>HDFC Bank</t>
  </si>
  <si>
    <t>RBL Bank</t>
  </si>
  <si>
    <t>City Union Bank</t>
  </si>
  <si>
    <t>Tamilnadu Mercantile Bank</t>
  </si>
  <si>
    <t>Yes Bank</t>
  </si>
  <si>
    <t>Karur Vysya Bank</t>
  </si>
  <si>
    <t>Lakshmi Vilas Bank</t>
  </si>
  <si>
    <t>Axis Bank</t>
  </si>
  <si>
    <t>South Indian Bank</t>
  </si>
  <si>
    <t>Federal Bank</t>
  </si>
  <si>
    <t>Dhanalaksahmi Bank</t>
  </si>
  <si>
    <t>Catholic Syrian Bank</t>
  </si>
  <si>
    <t>Karnataka Bank</t>
  </si>
  <si>
    <t>IDFC</t>
  </si>
  <si>
    <t>III</t>
  </si>
  <si>
    <t>Regional Rural Bank</t>
  </si>
  <si>
    <t>Tamilnadu Grama Bank</t>
  </si>
  <si>
    <t>IV</t>
  </si>
  <si>
    <t>Co-operative Bank</t>
  </si>
  <si>
    <t>DCCB</t>
  </si>
  <si>
    <t>PACCS</t>
  </si>
  <si>
    <t>UCB</t>
  </si>
  <si>
    <t>UCCS</t>
  </si>
  <si>
    <t>LAMPS</t>
  </si>
  <si>
    <t>Repco Bank</t>
  </si>
  <si>
    <t>Nicholson Bank</t>
  </si>
  <si>
    <t>V</t>
  </si>
  <si>
    <t>Others (Specify if any)</t>
  </si>
  <si>
    <t>Tamilnadu Industrial co operative Bank</t>
  </si>
  <si>
    <t>ESAF</t>
  </si>
  <si>
    <t>Ujivan</t>
  </si>
  <si>
    <t>Bandhan Bank</t>
  </si>
  <si>
    <t>Suryodaya</t>
  </si>
  <si>
    <t>Equitas Bank</t>
  </si>
  <si>
    <t>Grand Total</t>
  </si>
  <si>
    <t>Achievement as on 31.12.2024 (Reference)</t>
  </si>
  <si>
    <t xml:space="preserve"> </t>
  </si>
  <si>
    <t>SHG - BLP Bankwise Achievement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</si>
</sst>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3"/>
      <color rgb="FF0F243E"/>
      <name val="Verdana"/>
      <family val="2"/>
    </font>
    <font>
      <b/>
      <sz val="12"/>
      <color rgb="FF0F243E"/>
      <name val="Verdana"/>
      <family val="2"/>
    </font>
    <font>
      <sz val="12"/>
      <color rgb="FF0F243E"/>
      <name val="Verdana"/>
      <family val="2"/>
    </font>
    <font>
      <b/>
      <sz val="14"/>
      <color rgb="FF0F243E"/>
      <name val="Verdana"/>
      <family val="2"/>
    </font>
    <font>
      <u/>
      <sz val="11"/>
      <color rgb="FF0000FF"/>
      <name val="Verdana"/>
      <family val="2"/>
    </font>
    <font>
      <b/>
      <sz val="11"/>
      <color theme="1"/>
      <name val="Verdana"/>
      <family val="2"/>
    </font>
    <font>
      <sz val="11"/>
      <name val="Calibri"/>
      <family val="2"/>
    </font>
    <font>
      <b/>
      <sz val="12"/>
      <color theme="1"/>
      <name val="Verdana"/>
      <family val="2"/>
    </font>
    <font>
      <b/>
      <sz val="12"/>
      <color theme="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rgb="FF000000"/>
      <name val="Verdana"/>
      <family val="2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66" fontId="8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12" fillId="2" borderId="0" xfId="0" applyFont="1" applyFill="1" applyAlignment="1">
      <alignment wrapText="1"/>
    </xf>
    <xf numFmtId="3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8" fillId="0" borderId="7" xfId="0" applyNumberFormat="1" applyFont="1" applyBorder="1"/>
    <xf numFmtId="165" fontId="8" fillId="0" borderId="7" xfId="0" applyNumberFormat="1" applyFont="1" applyBorder="1"/>
    <xf numFmtId="1" fontId="8" fillId="0" borderId="7" xfId="0" applyNumberFormat="1" applyFont="1" applyBorder="1"/>
    <xf numFmtId="2" fontId="8" fillId="0" borderId="7" xfId="0" applyNumberFormat="1" applyFont="1" applyBorder="1"/>
    <xf numFmtId="0" fontId="6" fillId="3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6" xfId="0" applyFont="1" applyBorder="1"/>
  </cellXfs>
  <cellStyles count="2">
    <cellStyle name="Normal" xfId="0" builtinId="0"/>
    <cellStyle name="Normal 2" xfId="1" xr:uid="{9AD4BD31-F22D-43B6-9DFB-E1546E2C81A9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94"/>
  <sheetViews>
    <sheetView tabSelected="1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ColWidth="14.42578125" defaultRowHeight="15" customHeight="1" x14ac:dyDescent="0.25"/>
  <cols>
    <col min="1" max="1" width="7" customWidth="1"/>
    <col min="2" max="2" width="47.7109375" customWidth="1"/>
    <col min="3" max="3" width="12.5703125" customWidth="1"/>
    <col min="4" max="4" width="14.42578125" customWidth="1"/>
    <col min="5" max="5" width="10.140625" customWidth="1"/>
    <col min="6" max="6" width="14.42578125" customWidth="1"/>
    <col min="7" max="7" width="9.42578125" customWidth="1"/>
    <col min="8" max="8" width="14.42578125" customWidth="1"/>
    <col min="9" max="9" width="11.5703125" customWidth="1"/>
    <col min="10" max="10" width="14.42578125" customWidth="1"/>
    <col min="11" max="11" width="8.140625" customWidth="1"/>
    <col min="12" max="12" width="14.42578125" customWidth="1"/>
    <col min="13" max="13" width="11.140625" customWidth="1"/>
    <col min="14" max="14" width="14.42578125" customWidth="1"/>
    <col min="15" max="15" width="10" customWidth="1"/>
    <col min="16" max="16" width="14.42578125" customWidth="1"/>
    <col min="17" max="17" width="10.42578125" customWidth="1"/>
    <col min="18" max="18" width="14.42578125" customWidth="1"/>
    <col min="19" max="19" width="8.140625" customWidth="1"/>
    <col min="20" max="20" width="14.42578125" customWidth="1"/>
    <col min="21" max="21" width="8.140625" customWidth="1"/>
    <col min="22" max="22" width="14.42578125" customWidth="1"/>
    <col min="23" max="23" width="8.140625" customWidth="1"/>
    <col min="24" max="24" width="14.42578125" customWidth="1"/>
    <col min="25" max="25" width="8.140625" customWidth="1"/>
    <col min="26" max="26" width="14.42578125" customWidth="1"/>
    <col min="27" max="27" width="8.140625" customWidth="1"/>
    <col min="28" max="28" width="14.42578125" customWidth="1"/>
    <col min="29" max="29" width="8.140625" customWidth="1"/>
    <col min="30" max="30" width="14.42578125" customWidth="1"/>
    <col min="31" max="31" width="8.140625" customWidth="1"/>
    <col min="32" max="32" width="14.42578125" customWidth="1"/>
    <col min="33" max="33" width="8.140625" customWidth="1"/>
    <col min="34" max="34" width="14.42578125" customWidth="1"/>
    <col min="35" max="35" width="8.140625" customWidth="1"/>
    <col min="36" max="36" width="14.42578125" customWidth="1"/>
    <col min="37" max="37" width="8.140625" customWidth="1"/>
    <col min="38" max="38" width="14.42578125" customWidth="1"/>
    <col min="39" max="39" width="8.140625" customWidth="1"/>
    <col min="40" max="40" width="14.42578125" customWidth="1"/>
    <col min="41" max="41" width="9.7109375" customWidth="1"/>
    <col min="42" max="42" width="14.42578125" customWidth="1"/>
    <col min="43" max="43" width="9.7109375" customWidth="1"/>
    <col min="44" max="44" width="14.42578125" customWidth="1"/>
    <col min="45" max="45" width="9.7109375" customWidth="1"/>
    <col min="46" max="46" width="14.42578125" customWidth="1"/>
    <col min="47" max="47" width="9.7109375" customWidth="1"/>
    <col min="48" max="48" width="14.42578125" customWidth="1"/>
    <col min="49" max="49" width="9.7109375" customWidth="1"/>
    <col min="50" max="50" width="14.42578125" customWidth="1"/>
    <col min="51" max="51" width="9.7109375" customWidth="1"/>
    <col min="52" max="52" width="14.42578125" customWidth="1"/>
    <col min="53" max="53" width="9.7109375" customWidth="1"/>
    <col min="54" max="54" width="14.42578125" customWidth="1"/>
    <col min="55" max="55" width="9.42578125" customWidth="1"/>
    <col min="56" max="56" width="14.42578125" customWidth="1"/>
    <col min="57" max="57" width="9.42578125" customWidth="1"/>
    <col min="58" max="58" width="14.42578125" customWidth="1"/>
    <col min="59" max="59" width="9.42578125" customWidth="1"/>
    <col min="60" max="60" width="14.42578125" customWidth="1"/>
    <col min="61" max="61" width="9.42578125" customWidth="1"/>
    <col min="62" max="62" width="14.42578125" customWidth="1"/>
    <col min="63" max="63" width="9.42578125" customWidth="1"/>
    <col min="64" max="64" width="14.42578125" customWidth="1"/>
    <col min="65" max="65" width="9.7109375" customWidth="1"/>
    <col min="66" max="66" width="14.42578125" customWidth="1"/>
    <col min="67" max="67" width="9.7109375" customWidth="1"/>
    <col min="68" max="68" width="14.42578125" customWidth="1"/>
    <col min="69" max="69" width="9.7109375" customWidth="1"/>
    <col min="70" max="70" width="14.42578125" customWidth="1"/>
    <col min="71" max="71" width="9.7109375" customWidth="1"/>
    <col min="72" max="72" width="14.42578125" customWidth="1"/>
    <col min="73" max="73" width="9.7109375" customWidth="1"/>
    <col min="74" max="74" width="14.42578125" customWidth="1"/>
    <col min="75" max="75" width="9.7109375" customWidth="1"/>
    <col min="76" max="80" width="14.42578125" customWidth="1"/>
  </cols>
  <sheetData>
    <row r="1" spans="1:80" ht="31.5" customHeight="1" x14ac:dyDescent="0.25">
      <c r="A1" s="39" t="s">
        <v>100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24.75" customHeight="1" x14ac:dyDescent="0.25">
      <c r="A2" s="3"/>
      <c r="B2" s="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24.75" customHeight="1" x14ac:dyDescent="0.25">
      <c r="A3" s="40" t="s">
        <v>1</v>
      </c>
      <c r="B3" s="42" t="s">
        <v>2</v>
      </c>
      <c r="C3" s="37" t="s">
        <v>3</v>
      </c>
      <c r="D3" s="38"/>
      <c r="E3" s="37" t="s">
        <v>4</v>
      </c>
      <c r="F3" s="38"/>
      <c r="G3" s="37" t="s">
        <v>5</v>
      </c>
      <c r="H3" s="38"/>
      <c r="I3" s="37" t="s">
        <v>6</v>
      </c>
      <c r="J3" s="38"/>
      <c r="K3" s="37" t="s">
        <v>7</v>
      </c>
      <c r="L3" s="38"/>
      <c r="M3" s="37" t="s">
        <v>8</v>
      </c>
      <c r="N3" s="38"/>
      <c r="O3" s="37" t="s">
        <v>9</v>
      </c>
      <c r="P3" s="38"/>
      <c r="Q3" s="37" t="s">
        <v>10</v>
      </c>
      <c r="R3" s="38"/>
      <c r="S3" s="37" t="s">
        <v>11</v>
      </c>
      <c r="T3" s="38"/>
      <c r="U3" s="37" t="s">
        <v>12</v>
      </c>
      <c r="V3" s="38"/>
      <c r="W3" s="37" t="s">
        <v>13</v>
      </c>
      <c r="X3" s="38"/>
      <c r="Y3" s="37" t="s">
        <v>14</v>
      </c>
      <c r="Z3" s="38"/>
      <c r="AA3" s="37" t="s">
        <v>15</v>
      </c>
      <c r="AB3" s="38"/>
      <c r="AC3" s="37" t="s">
        <v>16</v>
      </c>
      <c r="AD3" s="38"/>
      <c r="AE3" s="37" t="s">
        <v>17</v>
      </c>
      <c r="AF3" s="38"/>
      <c r="AG3" s="37" t="s">
        <v>18</v>
      </c>
      <c r="AH3" s="38"/>
      <c r="AI3" s="37" t="s">
        <v>19</v>
      </c>
      <c r="AJ3" s="38"/>
      <c r="AK3" s="37" t="s">
        <v>20</v>
      </c>
      <c r="AL3" s="38"/>
      <c r="AM3" s="37" t="s">
        <v>21</v>
      </c>
      <c r="AN3" s="38"/>
      <c r="AO3" s="37" t="s">
        <v>22</v>
      </c>
      <c r="AP3" s="38"/>
      <c r="AQ3" s="37" t="s">
        <v>23</v>
      </c>
      <c r="AR3" s="38"/>
      <c r="AS3" s="37" t="s">
        <v>24</v>
      </c>
      <c r="AT3" s="38"/>
      <c r="AU3" s="37" t="s">
        <v>25</v>
      </c>
      <c r="AV3" s="38"/>
      <c r="AW3" s="37" t="s">
        <v>26</v>
      </c>
      <c r="AX3" s="38"/>
      <c r="AY3" s="37" t="s">
        <v>27</v>
      </c>
      <c r="AZ3" s="38"/>
      <c r="BA3" s="37" t="s">
        <v>28</v>
      </c>
      <c r="BB3" s="38"/>
      <c r="BC3" s="37" t="s">
        <v>29</v>
      </c>
      <c r="BD3" s="38"/>
      <c r="BE3" s="37" t="s">
        <v>30</v>
      </c>
      <c r="BF3" s="38"/>
      <c r="BG3" s="37" t="s">
        <v>31</v>
      </c>
      <c r="BH3" s="38"/>
      <c r="BI3" s="37" t="s">
        <v>32</v>
      </c>
      <c r="BJ3" s="38"/>
      <c r="BK3" s="37" t="s">
        <v>33</v>
      </c>
      <c r="BL3" s="38"/>
      <c r="BM3" s="37" t="s">
        <v>34</v>
      </c>
      <c r="BN3" s="38"/>
      <c r="BO3" s="37" t="s">
        <v>35</v>
      </c>
      <c r="BP3" s="38"/>
      <c r="BQ3" s="37" t="s">
        <v>36</v>
      </c>
      <c r="BR3" s="38"/>
      <c r="BS3" s="37" t="s">
        <v>37</v>
      </c>
      <c r="BT3" s="38"/>
      <c r="BU3" s="37" t="s">
        <v>38</v>
      </c>
      <c r="BV3" s="38"/>
      <c r="BW3" s="37" t="s">
        <v>39</v>
      </c>
      <c r="BX3" s="38"/>
      <c r="BY3" s="37" t="s">
        <v>40</v>
      </c>
      <c r="BZ3" s="38"/>
      <c r="CA3" s="37" t="s">
        <v>41</v>
      </c>
      <c r="CB3" s="38"/>
    </row>
    <row r="4" spans="1:80" ht="49.5" customHeight="1" x14ac:dyDescent="0.25">
      <c r="A4" s="41"/>
      <c r="B4" s="43"/>
      <c r="C4" s="5" t="s">
        <v>42</v>
      </c>
      <c r="D4" s="5" t="s">
        <v>43</v>
      </c>
      <c r="E4" s="5" t="s">
        <v>42</v>
      </c>
      <c r="F4" s="5" t="s">
        <v>43</v>
      </c>
      <c r="G4" s="5" t="s">
        <v>42</v>
      </c>
      <c r="H4" s="5" t="s">
        <v>43</v>
      </c>
      <c r="I4" s="5" t="s">
        <v>42</v>
      </c>
      <c r="J4" s="5" t="s">
        <v>43</v>
      </c>
      <c r="K4" s="5" t="s">
        <v>42</v>
      </c>
      <c r="L4" s="5" t="s">
        <v>43</v>
      </c>
      <c r="M4" s="5" t="s">
        <v>42</v>
      </c>
      <c r="N4" s="5" t="s">
        <v>43</v>
      </c>
      <c r="O4" s="5" t="s">
        <v>42</v>
      </c>
      <c r="P4" s="5" t="s">
        <v>43</v>
      </c>
      <c r="Q4" s="5" t="s">
        <v>42</v>
      </c>
      <c r="R4" s="5" t="s">
        <v>43</v>
      </c>
      <c r="S4" s="5" t="s">
        <v>42</v>
      </c>
      <c r="T4" s="5" t="s">
        <v>43</v>
      </c>
      <c r="U4" s="5" t="s">
        <v>42</v>
      </c>
      <c r="V4" s="5" t="s">
        <v>43</v>
      </c>
      <c r="W4" s="5" t="s">
        <v>42</v>
      </c>
      <c r="X4" s="5" t="s">
        <v>43</v>
      </c>
      <c r="Y4" s="5" t="s">
        <v>42</v>
      </c>
      <c r="Z4" s="5" t="s">
        <v>43</v>
      </c>
      <c r="AA4" s="5" t="s">
        <v>42</v>
      </c>
      <c r="AB4" s="5" t="s">
        <v>43</v>
      </c>
      <c r="AC4" s="5" t="s">
        <v>42</v>
      </c>
      <c r="AD4" s="5" t="s">
        <v>43</v>
      </c>
      <c r="AE4" s="5" t="s">
        <v>42</v>
      </c>
      <c r="AF4" s="5" t="s">
        <v>43</v>
      </c>
      <c r="AG4" s="5" t="s">
        <v>42</v>
      </c>
      <c r="AH4" s="5" t="s">
        <v>43</v>
      </c>
      <c r="AI4" s="5" t="s">
        <v>42</v>
      </c>
      <c r="AJ4" s="5" t="s">
        <v>43</v>
      </c>
      <c r="AK4" s="5" t="s">
        <v>42</v>
      </c>
      <c r="AL4" s="5" t="s">
        <v>43</v>
      </c>
      <c r="AM4" s="5" t="s">
        <v>42</v>
      </c>
      <c r="AN4" s="5" t="s">
        <v>43</v>
      </c>
      <c r="AO4" s="5" t="s">
        <v>42</v>
      </c>
      <c r="AP4" s="5" t="s">
        <v>43</v>
      </c>
      <c r="AQ4" s="5" t="s">
        <v>42</v>
      </c>
      <c r="AR4" s="5" t="s">
        <v>43</v>
      </c>
      <c r="AS4" s="5" t="s">
        <v>42</v>
      </c>
      <c r="AT4" s="5" t="s">
        <v>43</v>
      </c>
      <c r="AU4" s="5" t="s">
        <v>42</v>
      </c>
      <c r="AV4" s="5" t="s">
        <v>43</v>
      </c>
      <c r="AW4" s="5" t="s">
        <v>42</v>
      </c>
      <c r="AX4" s="5" t="s">
        <v>43</v>
      </c>
      <c r="AY4" s="5" t="s">
        <v>42</v>
      </c>
      <c r="AZ4" s="5" t="s">
        <v>43</v>
      </c>
      <c r="BA4" s="5" t="s">
        <v>42</v>
      </c>
      <c r="BB4" s="5" t="s">
        <v>43</v>
      </c>
      <c r="BC4" s="5" t="s">
        <v>42</v>
      </c>
      <c r="BD4" s="5" t="s">
        <v>43</v>
      </c>
      <c r="BE4" s="5" t="s">
        <v>42</v>
      </c>
      <c r="BF4" s="5" t="s">
        <v>43</v>
      </c>
      <c r="BG4" s="5" t="s">
        <v>42</v>
      </c>
      <c r="BH4" s="5" t="s">
        <v>43</v>
      </c>
      <c r="BI4" s="5" t="s">
        <v>42</v>
      </c>
      <c r="BJ4" s="5" t="s">
        <v>43</v>
      </c>
      <c r="BK4" s="5" t="s">
        <v>42</v>
      </c>
      <c r="BL4" s="5" t="s">
        <v>43</v>
      </c>
      <c r="BM4" s="5" t="s">
        <v>42</v>
      </c>
      <c r="BN4" s="5" t="s">
        <v>43</v>
      </c>
      <c r="BO4" s="5" t="s">
        <v>42</v>
      </c>
      <c r="BP4" s="5" t="s">
        <v>43</v>
      </c>
      <c r="BQ4" s="5" t="s">
        <v>42</v>
      </c>
      <c r="BR4" s="5" t="s">
        <v>43</v>
      </c>
      <c r="BS4" s="5" t="s">
        <v>42</v>
      </c>
      <c r="BT4" s="5" t="s">
        <v>43</v>
      </c>
      <c r="BU4" s="5" t="s">
        <v>42</v>
      </c>
      <c r="BV4" s="5" t="s">
        <v>43</v>
      </c>
      <c r="BW4" s="5" t="s">
        <v>42</v>
      </c>
      <c r="BX4" s="5" t="s">
        <v>43</v>
      </c>
      <c r="BY4" s="5" t="s">
        <v>42</v>
      </c>
      <c r="BZ4" s="5" t="s">
        <v>43</v>
      </c>
      <c r="CA4" s="5" t="s">
        <v>42</v>
      </c>
      <c r="CB4" s="5" t="s">
        <v>43</v>
      </c>
    </row>
    <row r="5" spans="1:80" ht="24.75" customHeight="1" x14ac:dyDescent="0.25">
      <c r="A5" s="6" t="s">
        <v>44</v>
      </c>
      <c r="B5" s="7" t="s">
        <v>45</v>
      </c>
      <c r="C5" s="8"/>
      <c r="D5" s="8"/>
      <c r="E5" s="8"/>
      <c r="F5" s="8"/>
      <c r="G5" s="9"/>
      <c r="H5" s="9"/>
      <c r="I5" s="9"/>
      <c r="J5" s="9"/>
      <c r="K5" s="8"/>
      <c r="L5" s="8"/>
      <c r="M5" s="8"/>
      <c r="N5" s="8"/>
      <c r="O5" s="8"/>
      <c r="P5" s="8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</row>
    <row r="6" spans="1:80" ht="24.75" customHeight="1" x14ac:dyDescent="0.25">
      <c r="A6" s="10">
        <v>1</v>
      </c>
      <c r="B6" s="11" t="s">
        <v>46</v>
      </c>
      <c r="C6" s="12">
        <v>185</v>
      </c>
      <c r="D6" s="13">
        <v>12.635</v>
      </c>
      <c r="E6" s="12">
        <v>1492</v>
      </c>
      <c r="F6" s="13">
        <v>167.59519999999998</v>
      </c>
      <c r="G6" s="12">
        <v>950</v>
      </c>
      <c r="H6" s="13">
        <v>69.620699999999999</v>
      </c>
      <c r="I6" s="12">
        <v>1500</v>
      </c>
      <c r="J6" s="13">
        <v>102.72630000000001</v>
      </c>
      <c r="K6" s="14">
        <v>1709</v>
      </c>
      <c r="L6" s="13">
        <v>256.52859999999998</v>
      </c>
      <c r="M6" s="14">
        <v>2471</v>
      </c>
      <c r="N6" s="13">
        <v>248.15199999999999</v>
      </c>
      <c r="O6" s="12">
        <v>325</v>
      </c>
      <c r="P6" s="13">
        <v>34.431748599999999</v>
      </c>
      <c r="Q6" s="12">
        <v>576</v>
      </c>
      <c r="R6" s="13">
        <v>36.870100000000001</v>
      </c>
      <c r="S6" s="14">
        <v>1311</v>
      </c>
      <c r="T6" s="13">
        <v>112.9812000000001</v>
      </c>
      <c r="U6" s="12">
        <v>844</v>
      </c>
      <c r="V6" s="13">
        <v>113.42850000000001</v>
      </c>
      <c r="W6" s="12">
        <v>1103</v>
      </c>
      <c r="X6" s="13">
        <v>84.699999999999974</v>
      </c>
      <c r="Y6" s="12">
        <v>128</v>
      </c>
      <c r="Z6" s="13">
        <v>13.096900000000002</v>
      </c>
      <c r="AA6" s="14">
        <v>1226</v>
      </c>
      <c r="AB6" s="13">
        <v>154.04800000000003</v>
      </c>
      <c r="AC6" s="12">
        <v>1256</v>
      </c>
      <c r="AD6" s="13">
        <v>109.96999999999998</v>
      </c>
      <c r="AE6" s="14">
        <v>194</v>
      </c>
      <c r="AF6" s="13">
        <v>14.087200000000001</v>
      </c>
      <c r="AG6" s="12">
        <v>333</v>
      </c>
      <c r="AH6" s="13">
        <v>27.177899999999998</v>
      </c>
      <c r="AI6" s="12">
        <v>1039</v>
      </c>
      <c r="AJ6" s="13">
        <v>71.121200000000002</v>
      </c>
      <c r="AK6" s="14">
        <v>98</v>
      </c>
      <c r="AL6" s="13">
        <v>11.802499999999998</v>
      </c>
      <c r="AM6" s="12">
        <v>916</v>
      </c>
      <c r="AN6" s="13">
        <v>68.760300000000001</v>
      </c>
      <c r="AO6" s="12">
        <v>276</v>
      </c>
      <c r="AP6" s="13">
        <v>21.089900000000004</v>
      </c>
      <c r="AQ6" s="12">
        <v>998</v>
      </c>
      <c r="AR6" s="13">
        <v>72.285499999999999</v>
      </c>
      <c r="AS6" s="12">
        <v>5961</v>
      </c>
      <c r="AT6" s="13">
        <v>419.24619999999993</v>
      </c>
      <c r="AU6" s="12">
        <v>778</v>
      </c>
      <c r="AV6" s="13">
        <v>78.280900000000003</v>
      </c>
      <c r="AW6" s="12">
        <v>823</v>
      </c>
      <c r="AX6" s="13">
        <v>43.638899999999992</v>
      </c>
      <c r="AY6" s="14">
        <v>1957</v>
      </c>
      <c r="AZ6" s="13">
        <v>187.4682</v>
      </c>
      <c r="BA6" s="12">
        <v>1010</v>
      </c>
      <c r="BB6" s="13">
        <v>75.412600000000012</v>
      </c>
      <c r="BC6" s="12">
        <v>710</v>
      </c>
      <c r="BD6" s="13">
        <v>71.532299999999992</v>
      </c>
      <c r="BE6" s="12">
        <v>1403</v>
      </c>
      <c r="BF6" s="13">
        <v>101.49699999999999</v>
      </c>
      <c r="BG6" s="12">
        <v>922</v>
      </c>
      <c r="BH6" s="13">
        <v>84.659400000000005</v>
      </c>
      <c r="BI6" s="12">
        <v>731</v>
      </c>
      <c r="BJ6" s="13">
        <v>50.49</v>
      </c>
      <c r="BK6" s="12">
        <v>934</v>
      </c>
      <c r="BL6" s="13">
        <v>96.336000000000027</v>
      </c>
      <c r="BM6" s="15">
        <v>98</v>
      </c>
      <c r="BN6" s="13">
        <v>6.7518000000000002</v>
      </c>
      <c r="BO6" s="14">
        <v>2866</v>
      </c>
      <c r="BP6" s="13">
        <v>276.72895</v>
      </c>
      <c r="BQ6" s="14">
        <v>3072</v>
      </c>
      <c r="BR6" s="13">
        <v>217.48169999999999</v>
      </c>
      <c r="BS6" s="12">
        <v>769</v>
      </c>
      <c r="BT6" s="13">
        <v>68.970999999999989</v>
      </c>
      <c r="BU6" s="12">
        <v>1526</v>
      </c>
      <c r="BV6" s="13">
        <v>140.738</v>
      </c>
      <c r="BW6" s="13">
        <v>1323</v>
      </c>
      <c r="BX6" s="13">
        <v>129.78</v>
      </c>
      <c r="BY6" s="14">
        <v>386</v>
      </c>
      <c r="BZ6" s="13">
        <v>34.410000000000004</v>
      </c>
      <c r="CA6" s="14">
        <f t="shared" ref="CA6:CB17" si="0">C6+E6+G6+I6+K6+M6+O6+Q6+S6+U6+W6+Y6+AA6+AC6+AE6+AG6+AI6+AK6+AM6+AO6+AQ6+AS6+AU6+AW6+AY6+BA6+BC6+BE6+BG6+BI6+BK6+BM6+BO6+BQ6+BS6+BU6+BW6+BY6</f>
        <v>44199</v>
      </c>
      <c r="CB6" s="13">
        <f t="shared" si="0"/>
        <v>3886.5316985999993</v>
      </c>
    </row>
    <row r="7" spans="1:80" ht="24.75" customHeight="1" x14ac:dyDescent="0.25">
      <c r="A7" s="10">
        <v>2</v>
      </c>
      <c r="B7" s="11" t="s">
        <v>47</v>
      </c>
      <c r="C7" s="12">
        <v>30</v>
      </c>
      <c r="D7" s="13">
        <v>2.5486</v>
      </c>
      <c r="E7" s="12">
        <v>733</v>
      </c>
      <c r="F7" s="13">
        <v>82.06</v>
      </c>
      <c r="G7" s="12">
        <v>959</v>
      </c>
      <c r="H7" s="13">
        <v>79.581299999999985</v>
      </c>
      <c r="I7" s="12">
        <v>772</v>
      </c>
      <c r="J7" s="13">
        <v>45.62</v>
      </c>
      <c r="K7" s="14">
        <v>403</v>
      </c>
      <c r="L7" s="13">
        <v>43.072599999999994</v>
      </c>
      <c r="M7" s="14">
        <v>133</v>
      </c>
      <c r="N7" s="13">
        <v>11.53</v>
      </c>
      <c r="O7" s="12">
        <v>74</v>
      </c>
      <c r="P7" s="13">
        <v>7.0917401000000009</v>
      </c>
      <c r="Q7" s="12">
        <v>546</v>
      </c>
      <c r="R7" s="13">
        <v>27.049999999999997</v>
      </c>
      <c r="S7" s="14">
        <v>295</v>
      </c>
      <c r="T7" s="13">
        <v>26.038200000000003</v>
      </c>
      <c r="U7" s="12">
        <v>403</v>
      </c>
      <c r="V7" s="13">
        <v>38.875299999999996</v>
      </c>
      <c r="W7" s="12">
        <v>732</v>
      </c>
      <c r="X7" s="13">
        <v>74.789999999999992</v>
      </c>
      <c r="Y7" s="12">
        <v>243</v>
      </c>
      <c r="Z7" s="13">
        <v>27.361800000000002</v>
      </c>
      <c r="AA7" s="14">
        <v>165</v>
      </c>
      <c r="AB7" s="13">
        <v>15.880000000000003</v>
      </c>
      <c r="AC7" s="12">
        <v>958</v>
      </c>
      <c r="AD7" s="13">
        <v>81.040000000000006</v>
      </c>
      <c r="AE7" s="14">
        <v>434</v>
      </c>
      <c r="AF7" s="13">
        <v>36.218499999999999</v>
      </c>
      <c r="AG7" s="12">
        <v>178</v>
      </c>
      <c r="AH7" s="13">
        <v>14.72</v>
      </c>
      <c r="AI7" s="12">
        <v>69</v>
      </c>
      <c r="AJ7" s="13">
        <v>8.23</v>
      </c>
      <c r="AK7" s="14">
        <v>244</v>
      </c>
      <c r="AL7" s="13">
        <v>20.785400000000003</v>
      </c>
      <c r="AM7" s="12">
        <v>506</v>
      </c>
      <c r="AN7" s="13">
        <v>39.019999999999996</v>
      </c>
      <c r="AO7" s="12">
        <v>202</v>
      </c>
      <c r="AP7" s="13">
        <v>22.86</v>
      </c>
      <c r="AQ7" s="12">
        <v>9</v>
      </c>
      <c r="AR7" s="13">
        <v>0.48000000000000004</v>
      </c>
      <c r="AS7" s="12">
        <v>501</v>
      </c>
      <c r="AT7" s="13">
        <v>41.774699999999996</v>
      </c>
      <c r="AU7" s="12">
        <v>218</v>
      </c>
      <c r="AV7" s="13">
        <v>24.370199999999997</v>
      </c>
      <c r="AW7" s="12">
        <v>403</v>
      </c>
      <c r="AX7" s="13">
        <v>36.178799999999995</v>
      </c>
      <c r="AY7" s="14">
        <v>492</v>
      </c>
      <c r="AZ7" s="13">
        <v>32.783799999999999</v>
      </c>
      <c r="BA7" s="12">
        <v>28</v>
      </c>
      <c r="BB7" s="13">
        <v>3.0500000000000003</v>
      </c>
      <c r="BC7" s="12">
        <v>161</v>
      </c>
      <c r="BD7" s="13">
        <v>16.433299999999999</v>
      </c>
      <c r="BE7" s="12">
        <v>214</v>
      </c>
      <c r="BF7" s="13">
        <v>28.792999999999996</v>
      </c>
      <c r="BG7" s="12">
        <v>617</v>
      </c>
      <c r="BH7" s="13">
        <v>58.055678999999998</v>
      </c>
      <c r="BI7" s="12">
        <v>504</v>
      </c>
      <c r="BJ7" s="13">
        <v>54.491600000000005</v>
      </c>
      <c r="BK7" s="12">
        <v>206</v>
      </c>
      <c r="BL7" s="13">
        <v>19.82</v>
      </c>
      <c r="BM7" s="15">
        <v>230</v>
      </c>
      <c r="BN7" s="13">
        <v>19.540000000000003</v>
      </c>
      <c r="BO7" s="14">
        <v>863</v>
      </c>
      <c r="BP7" s="13">
        <v>78.936999999999998</v>
      </c>
      <c r="BQ7" s="14">
        <v>257</v>
      </c>
      <c r="BR7" s="13">
        <v>23.3551</v>
      </c>
      <c r="BS7" s="12">
        <v>1363</v>
      </c>
      <c r="BT7" s="13">
        <v>112.7067</v>
      </c>
      <c r="BU7" s="12">
        <v>48</v>
      </c>
      <c r="BV7" s="13">
        <v>3.3400000000000007</v>
      </c>
      <c r="BW7" s="13">
        <v>211</v>
      </c>
      <c r="BX7" s="13">
        <v>16.27</v>
      </c>
      <c r="BY7" s="14">
        <v>469</v>
      </c>
      <c r="BZ7" s="13">
        <v>32.85</v>
      </c>
      <c r="CA7" s="14">
        <f t="shared" si="0"/>
        <v>14873</v>
      </c>
      <c r="CB7" s="13">
        <f t="shared" si="0"/>
        <v>1307.6033190999997</v>
      </c>
    </row>
    <row r="8" spans="1:80" ht="24.75" customHeight="1" x14ac:dyDescent="0.25">
      <c r="A8" s="10">
        <v>3</v>
      </c>
      <c r="B8" s="11" t="s">
        <v>48</v>
      </c>
      <c r="C8" s="12">
        <v>200</v>
      </c>
      <c r="D8" s="13">
        <v>17.903199999999998</v>
      </c>
      <c r="E8" s="12">
        <v>269</v>
      </c>
      <c r="F8" s="13">
        <v>23.020000000000003</v>
      </c>
      <c r="G8" s="12">
        <v>431</v>
      </c>
      <c r="H8" s="13">
        <v>40.92</v>
      </c>
      <c r="I8" s="12">
        <v>362</v>
      </c>
      <c r="J8" s="13">
        <v>26.6</v>
      </c>
      <c r="K8" s="14">
        <v>163</v>
      </c>
      <c r="L8" s="13">
        <v>11.090000000000002</v>
      </c>
      <c r="M8" s="14">
        <v>34</v>
      </c>
      <c r="N8" s="13">
        <v>3.1900000000000004</v>
      </c>
      <c r="O8" s="12">
        <v>173</v>
      </c>
      <c r="P8" s="13">
        <v>15.078099999999999</v>
      </c>
      <c r="Q8" s="12">
        <v>189</v>
      </c>
      <c r="R8" s="13">
        <v>16.29</v>
      </c>
      <c r="S8" s="14">
        <v>158</v>
      </c>
      <c r="T8" s="13">
        <v>20.973800000000001</v>
      </c>
      <c r="U8" s="12">
        <v>194</v>
      </c>
      <c r="V8" s="13">
        <v>21.003599999999999</v>
      </c>
      <c r="W8" s="12">
        <v>277</v>
      </c>
      <c r="X8" s="13">
        <v>31.259999999999998</v>
      </c>
      <c r="Y8" s="12">
        <v>21</v>
      </c>
      <c r="Z8" s="13">
        <v>9.8730999999999991</v>
      </c>
      <c r="AA8" s="14">
        <v>38</v>
      </c>
      <c r="AB8" s="13">
        <v>5.4742999999999995</v>
      </c>
      <c r="AC8" s="12">
        <v>1223</v>
      </c>
      <c r="AD8" s="13">
        <v>103.37</v>
      </c>
      <c r="AE8" s="14">
        <v>18</v>
      </c>
      <c r="AF8" s="13">
        <v>1.28</v>
      </c>
      <c r="AG8" s="12">
        <v>51</v>
      </c>
      <c r="AH8" s="13">
        <v>3.92</v>
      </c>
      <c r="AI8" s="12">
        <v>85</v>
      </c>
      <c r="AJ8" s="13">
        <v>1.7800000000000002</v>
      </c>
      <c r="AK8" s="14">
        <v>2</v>
      </c>
      <c r="AL8" s="13">
        <v>1.5</v>
      </c>
      <c r="AM8" s="12">
        <v>545</v>
      </c>
      <c r="AN8" s="13">
        <v>41.263299999999994</v>
      </c>
      <c r="AO8" s="14">
        <v>61</v>
      </c>
      <c r="AP8" s="13">
        <v>6.49</v>
      </c>
      <c r="AQ8" s="12">
        <v>239</v>
      </c>
      <c r="AR8" s="13">
        <v>13.55</v>
      </c>
      <c r="AS8" s="12">
        <v>427</v>
      </c>
      <c r="AT8" s="13">
        <v>36.231300000000005</v>
      </c>
      <c r="AU8" s="12">
        <v>307</v>
      </c>
      <c r="AV8" s="13">
        <v>37.980000000000004</v>
      </c>
      <c r="AW8" s="12">
        <v>305</v>
      </c>
      <c r="AX8" s="13">
        <v>36.3964</v>
      </c>
      <c r="AY8" s="14">
        <v>1245</v>
      </c>
      <c r="AZ8" s="13">
        <v>117.86700000000002</v>
      </c>
      <c r="BA8" s="12">
        <v>45</v>
      </c>
      <c r="BB8" s="13">
        <v>4.9456000000000007</v>
      </c>
      <c r="BC8" s="12">
        <v>150</v>
      </c>
      <c r="BD8" s="13">
        <v>13.492000000000001</v>
      </c>
      <c r="BE8" s="12">
        <v>419</v>
      </c>
      <c r="BF8" s="13">
        <v>57.76</v>
      </c>
      <c r="BG8" s="12">
        <v>98</v>
      </c>
      <c r="BH8" s="13">
        <v>12.09</v>
      </c>
      <c r="BI8" s="12">
        <v>214</v>
      </c>
      <c r="BJ8" s="13">
        <v>29.15</v>
      </c>
      <c r="BK8" s="12">
        <v>93</v>
      </c>
      <c r="BL8" s="13">
        <v>7.5299999999999994</v>
      </c>
      <c r="BM8" s="15">
        <v>103</v>
      </c>
      <c r="BN8" s="13">
        <v>5.9700000000000006</v>
      </c>
      <c r="BO8" s="14">
        <v>2098</v>
      </c>
      <c r="BP8" s="13">
        <v>192.52199999999999</v>
      </c>
      <c r="BQ8" s="14">
        <v>208</v>
      </c>
      <c r="BR8" s="13">
        <v>20.4298</v>
      </c>
      <c r="BS8" s="12">
        <v>59</v>
      </c>
      <c r="BT8" s="13">
        <v>5.7896999999999998</v>
      </c>
      <c r="BU8" s="12">
        <v>9</v>
      </c>
      <c r="BV8" s="13">
        <v>1.04</v>
      </c>
      <c r="BW8" s="13">
        <v>2170</v>
      </c>
      <c r="BX8" s="13">
        <v>221.45099999999999</v>
      </c>
      <c r="BY8" s="14">
        <v>196</v>
      </c>
      <c r="BZ8" s="13">
        <v>22.229999999999997</v>
      </c>
      <c r="CA8" s="14">
        <f t="shared" si="0"/>
        <v>12879</v>
      </c>
      <c r="CB8" s="13">
        <f t="shared" si="0"/>
        <v>1238.7041999999999</v>
      </c>
    </row>
    <row r="9" spans="1:80" ht="24.75" customHeight="1" x14ac:dyDescent="0.25">
      <c r="A9" s="10">
        <v>4</v>
      </c>
      <c r="B9" s="11" t="s">
        <v>49</v>
      </c>
      <c r="C9" s="12">
        <v>190</v>
      </c>
      <c r="D9" s="13">
        <v>18.191799999999997</v>
      </c>
      <c r="E9" s="12">
        <v>1376</v>
      </c>
      <c r="F9" s="13">
        <v>120.01</v>
      </c>
      <c r="G9" s="12">
        <v>201</v>
      </c>
      <c r="H9" s="13">
        <v>16.266999999999999</v>
      </c>
      <c r="I9" s="12">
        <v>2284</v>
      </c>
      <c r="J9" s="13">
        <v>148</v>
      </c>
      <c r="K9" s="14">
        <v>295</v>
      </c>
      <c r="L9" s="13">
        <v>20.696000000000002</v>
      </c>
      <c r="M9" s="14">
        <v>217</v>
      </c>
      <c r="N9" s="13">
        <v>19.131999999999998</v>
      </c>
      <c r="O9" s="12">
        <v>1495</v>
      </c>
      <c r="P9" s="13">
        <v>120.91629999999999</v>
      </c>
      <c r="Q9" s="12">
        <v>473</v>
      </c>
      <c r="R9" s="13">
        <v>47.389999999999993</v>
      </c>
      <c r="S9" s="14">
        <v>48</v>
      </c>
      <c r="T9" s="13">
        <v>5.0465</v>
      </c>
      <c r="U9" s="12">
        <v>321</v>
      </c>
      <c r="V9" s="13">
        <v>41.760000000000005</v>
      </c>
      <c r="W9" s="12">
        <v>1175</v>
      </c>
      <c r="X9" s="13">
        <v>116.44590000000001</v>
      </c>
      <c r="Y9" s="12">
        <v>85</v>
      </c>
      <c r="Z9" s="13">
        <v>8.2143999999999995</v>
      </c>
      <c r="AA9" s="14">
        <v>123</v>
      </c>
      <c r="AB9" s="13">
        <v>14.06</v>
      </c>
      <c r="AC9" s="12">
        <v>955</v>
      </c>
      <c r="AD9" s="13">
        <v>82.13000000000001</v>
      </c>
      <c r="AE9" s="14">
        <v>167</v>
      </c>
      <c r="AF9" s="13">
        <v>12.544799999999999</v>
      </c>
      <c r="AG9" s="12">
        <v>82</v>
      </c>
      <c r="AH9" s="13">
        <v>6.82</v>
      </c>
      <c r="AI9" s="12">
        <v>253</v>
      </c>
      <c r="AJ9" s="13">
        <v>26.360000000000003</v>
      </c>
      <c r="AK9" s="14">
        <v>165</v>
      </c>
      <c r="AL9" s="13">
        <v>14.626100000000001</v>
      </c>
      <c r="AM9" s="12">
        <v>242</v>
      </c>
      <c r="AN9" s="13">
        <v>18.02</v>
      </c>
      <c r="AO9" s="12">
        <v>665</v>
      </c>
      <c r="AP9" s="13">
        <v>44.77</v>
      </c>
      <c r="AQ9" s="12">
        <v>300</v>
      </c>
      <c r="AR9" s="13">
        <v>42.43</v>
      </c>
      <c r="AS9" s="12">
        <v>558</v>
      </c>
      <c r="AT9" s="13">
        <v>45.6282</v>
      </c>
      <c r="AU9" s="12">
        <v>331</v>
      </c>
      <c r="AV9" s="13">
        <v>26.8</v>
      </c>
      <c r="AW9" s="12">
        <v>150</v>
      </c>
      <c r="AX9" s="13">
        <v>13.3498</v>
      </c>
      <c r="AY9" s="14">
        <v>105</v>
      </c>
      <c r="AZ9" s="13">
        <v>11.549999999999997</v>
      </c>
      <c r="BA9" s="12">
        <v>609</v>
      </c>
      <c r="BB9" s="13">
        <v>63.770599999999995</v>
      </c>
      <c r="BC9" s="12">
        <v>945</v>
      </c>
      <c r="BD9" s="13">
        <v>103.09330000000003</v>
      </c>
      <c r="BE9" s="12">
        <v>636</v>
      </c>
      <c r="BF9" s="13">
        <v>69.311499999999995</v>
      </c>
      <c r="BG9" s="12">
        <v>485</v>
      </c>
      <c r="BH9" s="13">
        <v>52.701000000000008</v>
      </c>
      <c r="BI9" s="12">
        <v>323</v>
      </c>
      <c r="BJ9" s="13">
        <v>39.1</v>
      </c>
      <c r="BK9" s="12">
        <v>146</v>
      </c>
      <c r="BL9" s="13">
        <v>11.601999999999999</v>
      </c>
      <c r="BM9" s="15">
        <v>508</v>
      </c>
      <c r="BN9" s="13">
        <v>37.971700000000006</v>
      </c>
      <c r="BO9" s="14">
        <v>1347</v>
      </c>
      <c r="BP9" s="13">
        <v>129.59399999999999</v>
      </c>
      <c r="BQ9" s="14">
        <v>257</v>
      </c>
      <c r="BR9" s="13">
        <v>25.177</v>
      </c>
      <c r="BS9" s="12">
        <v>72</v>
      </c>
      <c r="BT9" s="13">
        <v>6.7270000000000003</v>
      </c>
      <c r="BU9" s="12">
        <v>551</v>
      </c>
      <c r="BV9" s="13">
        <v>51.519999999999996</v>
      </c>
      <c r="BW9" s="13">
        <v>100</v>
      </c>
      <c r="BX9" s="13">
        <v>9.9400000000000013</v>
      </c>
      <c r="BY9" s="14">
        <v>221</v>
      </c>
      <c r="BZ9" s="13">
        <v>23.582799999999999</v>
      </c>
      <c r="CA9" s="14">
        <f t="shared" si="0"/>
        <v>18456</v>
      </c>
      <c r="CB9" s="13">
        <f t="shared" si="0"/>
        <v>1665.2496999999998</v>
      </c>
    </row>
    <row r="10" spans="1:80" ht="24.75" customHeight="1" x14ac:dyDescent="0.25">
      <c r="A10" s="10">
        <v>5</v>
      </c>
      <c r="B10" s="11" t="s">
        <v>50</v>
      </c>
      <c r="C10" s="12">
        <v>175</v>
      </c>
      <c r="D10" s="13">
        <v>19.698799999999999</v>
      </c>
      <c r="E10" s="12">
        <v>3</v>
      </c>
      <c r="F10" s="13">
        <v>0.39</v>
      </c>
      <c r="G10" s="12">
        <v>52</v>
      </c>
      <c r="H10" s="13">
        <v>10.79</v>
      </c>
      <c r="I10" s="12">
        <v>107</v>
      </c>
      <c r="J10" s="13">
        <v>6.04</v>
      </c>
      <c r="K10" s="14">
        <v>86</v>
      </c>
      <c r="L10" s="13">
        <v>5.7098999999999993</v>
      </c>
      <c r="M10" s="14">
        <v>18</v>
      </c>
      <c r="N10" s="13">
        <v>1.46</v>
      </c>
      <c r="O10" s="12">
        <v>326</v>
      </c>
      <c r="P10" s="13">
        <v>35.173931799999998</v>
      </c>
      <c r="Q10" s="12">
        <v>86</v>
      </c>
      <c r="R10" s="13">
        <v>4.82</v>
      </c>
      <c r="S10" s="14">
        <v>17</v>
      </c>
      <c r="T10" s="13">
        <v>1.2255000000000003</v>
      </c>
      <c r="U10" s="12">
        <v>15</v>
      </c>
      <c r="V10" s="13">
        <v>1.5150000000000001</v>
      </c>
      <c r="W10" s="12">
        <v>193</v>
      </c>
      <c r="X10" s="13">
        <v>10.119999999999999</v>
      </c>
      <c r="Y10" s="12">
        <v>122</v>
      </c>
      <c r="Z10" s="13">
        <v>37.4</v>
      </c>
      <c r="AA10" s="14">
        <v>77</v>
      </c>
      <c r="AB10" s="13">
        <v>9.3399999999999981</v>
      </c>
      <c r="AC10" s="12">
        <v>615</v>
      </c>
      <c r="AD10" s="13">
        <v>50.4</v>
      </c>
      <c r="AE10" s="14">
        <v>27</v>
      </c>
      <c r="AF10" s="13">
        <v>2.145</v>
      </c>
      <c r="AG10" s="12">
        <v>25</v>
      </c>
      <c r="AH10" s="13">
        <v>2.6300000000000003</v>
      </c>
      <c r="AI10" s="12">
        <v>155</v>
      </c>
      <c r="AJ10" s="13">
        <v>15.620000000000003</v>
      </c>
      <c r="AK10" s="14">
        <v>49</v>
      </c>
      <c r="AL10" s="13">
        <v>6.5</v>
      </c>
      <c r="AM10" s="12">
        <v>173</v>
      </c>
      <c r="AN10" s="13">
        <v>17.389999999999997</v>
      </c>
      <c r="AO10" s="12">
        <v>1030</v>
      </c>
      <c r="AP10" s="13">
        <v>46.946800000000003</v>
      </c>
      <c r="AQ10" s="12">
        <v>3</v>
      </c>
      <c r="AR10" s="13">
        <v>0.25</v>
      </c>
      <c r="AS10" s="12">
        <v>180</v>
      </c>
      <c r="AT10" s="13">
        <v>28.35</v>
      </c>
      <c r="AU10" s="12">
        <v>101</v>
      </c>
      <c r="AV10" s="13">
        <v>11.340000000000002</v>
      </c>
      <c r="AW10" s="12">
        <v>3</v>
      </c>
      <c r="AX10" s="13">
        <v>0.28000000000000003</v>
      </c>
      <c r="AY10" s="14">
        <v>46</v>
      </c>
      <c r="AZ10" s="13">
        <v>4.13</v>
      </c>
      <c r="BA10" s="12">
        <v>21</v>
      </c>
      <c r="BB10" s="13">
        <v>1.7960000000000003</v>
      </c>
      <c r="BC10" s="12">
        <v>4</v>
      </c>
      <c r="BD10" s="13">
        <v>0.34499999999999997</v>
      </c>
      <c r="BE10" s="12">
        <v>123</v>
      </c>
      <c r="BF10" s="13">
        <v>11.070000000000002</v>
      </c>
      <c r="BG10" s="12">
        <v>342</v>
      </c>
      <c r="BH10" s="13">
        <v>30.5107</v>
      </c>
      <c r="BI10" s="12">
        <v>39</v>
      </c>
      <c r="BJ10" s="13">
        <v>4.1400000000000006</v>
      </c>
      <c r="BK10" s="12">
        <v>52</v>
      </c>
      <c r="BL10" s="13">
        <v>5.4799999999999995</v>
      </c>
      <c r="BM10" s="15">
        <v>107</v>
      </c>
      <c r="BN10" s="13">
        <v>9.17</v>
      </c>
      <c r="BO10" s="14">
        <v>164</v>
      </c>
      <c r="BP10" s="13">
        <v>22.895999999999997</v>
      </c>
      <c r="BQ10" s="14">
        <v>9</v>
      </c>
      <c r="BR10" s="13">
        <v>1.71</v>
      </c>
      <c r="BS10" s="12">
        <v>23</v>
      </c>
      <c r="BT10" s="13">
        <v>2.2359999999999998</v>
      </c>
      <c r="BU10" s="12">
        <v>86</v>
      </c>
      <c r="BV10" s="13">
        <v>9.48</v>
      </c>
      <c r="BW10" s="13">
        <v>109</v>
      </c>
      <c r="BX10" s="13">
        <v>11.05</v>
      </c>
      <c r="BY10" s="14">
        <v>133</v>
      </c>
      <c r="BZ10" s="13">
        <v>12.4998</v>
      </c>
      <c r="CA10" s="14">
        <f t="shared" si="0"/>
        <v>4896</v>
      </c>
      <c r="CB10" s="13">
        <f t="shared" si="0"/>
        <v>452.0484318</v>
      </c>
    </row>
    <row r="11" spans="1:80" ht="24.75" customHeight="1" x14ac:dyDescent="0.25">
      <c r="A11" s="10">
        <v>6</v>
      </c>
      <c r="B11" s="11" t="s">
        <v>51</v>
      </c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v>16</v>
      </c>
      <c r="L11" s="13">
        <v>1.74</v>
      </c>
      <c r="M11" s="14">
        <v>0</v>
      </c>
      <c r="N11" s="13">
        <v>0</v>
      </c>
      <c r="O11" s="12">
        <v>0</v>
      </c>
      <c r="P11" s="13">
        <v>0</v>
      </c>
      <c r="Q11" s="12">
        <v>20</v>
      </c>
      <c r="R11" s="13">
        <v>1.28</v>
      </c>
      <c r="S11" s="14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3">
        <v>0</v>
      </c>
      <c r="AA11" s="14">
        <v>0</v>
      </c>
      <c r="AB11" s="13">
        <v>0</v>
      </c>
      <c r="AC11" s="12">
        <v>8</v>
      </c>
      <c r="AD11" s="13">
        <v>0.5</v>
      </c>
      <c r="AE11" s="14">
        <v>2</v>
      </c>
      <c r="AF11" s="13">
        <v>8.5000000000000006E-2</v>
      </c>
      <c r="AG11" s="12">
        <v>0</v>
      </c>
      <c r="AH11" s="13">
        <v>0</v>
      </c>
      <c r="AI11" s="12">
        <v>0</v>
      </c>
      <c r="AJ11" s="13">
        <v>0</v>
      </c>
      <c r="AK11" s="14">
        <v>0</v>
      </c>
      <c r="AL11" s="13">
        <v>0</v>
      </c>
      <c r="AM11" s="12">
        <v>0</v>
      </c>
      <c r="AN11" s="13">
        <v>0</v>
      </c>
      <c r="AO11" s="12">
        <v>0</v>
      </c>
      <c r="AP11" s="13">
        <v>0</v>
      </c>
      <c r="AQ11" s="12">
        <v>0</v>
      </c>
      <c r="AR11" s="13">
        <v>0</v>
      </c>
      <c r="AS11" s="12">
        <v>0</v>
      </c>
      <c r="AT11" s="13">
        <v>0</v>
      </c>
      <c r="AU11" s="12">
        <v>9</v>
      </c>
      <c r="AV11" s="13">
        <v>0.59000000000000008</v>
      </c>
      <c r="AW11" s="12">
        <v>1</v>
      </c>
      <c r="AX11" s="13">
        <v>0.13</v>
      </c>
      <c r="AY11" s="14">
        <v>0</v>
      </c>
      <c r="AZ11" s="13">
        <v>0</v>
      </c>
      <c r="BA11" s="12">
        <v>1</v>
      </c>
      <c r="BB11" s="13">
        <v>0.13</v>
      </c>
      <c r="BC11" s="12">
        <v>0</v>
      </c>
      <c r="BD11" s="13">
        <v>0</v>
      </c>
      <c r="BE11" s="12">
        <v>0</v>
      </c>
      <c r="BF11" s="13">
        <v>0</v>
      </c>
      <c r="BG11" s="12">
        <v>2</v>
      </c>
      <c r="BH11" s="13">
        <v>0.13</v>
      </c>
      <c r="BI11" s="12">
        <v>0</v>
      </c>
      <c r="BJ11" s="13">
        <v>0</v>
      </c>
      <c r="BK11" s="12">
        <v>0</v>
      </c>
      <c r="BL11" s="13">
        <v>0</v>
      </c>
      <c r="BM11" s="15">
        <v>19</v>
      </c>
      <c r="BN11" s="13">
        <v>0.36</v>
      </c>
      <c r="BO11" s="14">
        <v>0</v>
      </c>
      <c r="BP11" s="13">
        <v>0</v>
      </c>
      <c r="BQ11" s="14">
        <v>0</v>
      </c>
      <c r="BR11" s="13">
        <v>0</v>
      </c>
      <c r="BS11" s="12">
        <v>0</v>
      </c>
      <c r="BT11" s="13">
        <v>0</v>
      </c>
      <c r="BU11" s="12">
        <v>0</v>
      </c>
      <c r="BV11" s="13">
        <v>0</v>
      </c>
      <c r="BW11" s="13">
        <v>0</v>
      </c>
      <c r="BX11" s="13">
        <v>0</v>
      </c>
      <c r="BY11" s="14">
        <v>0</v>
      </c>
      <c r="BZ11" s="13">
        <v>0</v>
      </c>
      <c r="CA11" s="14">
        <f t="shared" si="0"/>
        <v>78</v>
      </c>
      <c r="CB11" s="13">
        <f t="shared" si="0"/>
        <v>4.9450000000000003</v>
      </c>
    </row>
    <row r="12" spans="1:80" ht="24.75" customHeight="1" x14ac:dyDescent="0.25">
      <c r="A12" s="10">
        <v>7</v>
      </c>
      <c r="B12" s="11" t="s">
        <v>52</v>
      </c>
      <c r="C12" s="12">
        <v>32</v>
      </c>
      <c r="D12" s="13">
        <v>2.0653000000000001</v>
      </c>
      <c r="E12" s="12">
        <v>293</v>
      </c>
      <c r="F12" s="13">
        <v>35.08</v>
      </c>
      <c r="G12" s="12">
        <v>40</v>
      </c>
      <c r="H12" s="13">
        <v>2.6100000000000003</v>
      </c>
      <c r="I12" s="12">
        <v>114</v>
      </c>
      <c r="J12" s="13">
        <v>6.42</v>
      </c>
      <c r="K12" s="14">
        <v>129</v>
      </c>
      <c r="L12" s="13">
        <v>9.8800000000000008</v>
      </c>
      <c r="M12" s="14">
        <v>39</v>
      </c>
      <c r="N12" s="13">
        <v>3.7120000000000006</v>
      </c>
      <c r="O12" s="12">
        <v>16</v>
      </c>
      <c r="P12" s="13">
        <v>2.5602</v>
      </c>
      <c r="Q12" s="12">
        <v>3</v>
      </c>
      <c r="R12" s="13">
        <v>0.18</v>
      </c>
      <c r="S12" s="14">
        <v>3</v>
      </c>
      <c r="T12" s="13">
        <v>0.49</v>
      </c>
      <c r="U12" s="12">
        <v>8</v>
      </c>
      <c r="V12" s="13">
        <v>1.04</v>
      </c>
      <c r="W12" s="12">
        <v>23</v>
      </c>
      <c r="X12" s="13">
        <v>3.58</v>
      </c>
      <c r="Y12" s="12">
        <v>9</v>
      </c>
      <c r="Z12" s="13">
        <v>0.92</v>
      </c>
      <c r="AA12" s="14">
        <v>42</v>
      </c>
      <c r="AB12" s="13">
        <v>5.8570000000000002</v>
      </c>
      <c r="AC12" s="12">
        <v>11</v>
      </c>
      <c r="AD12" s="13">
        <v>1.56</v>
      </c>
      <c r="AE12" s="14">
        <v>2</v>
      </c>
      <c r="AF12" s="13">
        <v>0.18000000000000002</v>
      </c>
      <c r="AG12" s="12">
        <v>8</v>
      </c>
      <c r="AH12" s="13">
        <v>0.73000000000000009</v>
      </c>
      <c r="AI12" s="12">
        <v>0</v>
      </c>
      <c r="AJ12" s="13">
        <v>0</v>
      </c>
      <c r="AK12" s="14">
        <v>0</v>
      </c>
      <c r="AL12" s="13">
        <v>0</v>
      </c>
      <c r="AM12" s="12">
        <v>79</v>
      </c>
      <c r="AN12" s="13">
        <v>6.09</v>
      </c>
      <c r="AO12" s="12">
        <v>0</v>
      </c>
      <c r="AP12" s="13">
        <v>0</v>
      </c>
      <c r="AQ12" s="12">
        <v>19</v>
      </c>
      <c r="AR12" s="13">
        <v>2.0900000000000003</v>
      </c>
      <c r="AS12" s="12">
        <v>10</v>
      </c>
      <c r="AT12" s="13">
        <v>0.77680000000000016</v>
      </c>
      <c r="AU12" s="12">
        <v>25</v>
      </c>
      <c r="AV12" s="13">
        <v>1.91</v>
      </c>
      <c r="AW12" s="12">
        <v>42</v>
      </c>
      <c r="AX12" s="13">
        <v>4.073999999999999</v>
      </c>
      <c r="AY12" s="14">
        <v>0</v>
      </c>
      <c r="AZ12" s="13">
        <v>0</v>
      </c>
      <c r="BA12" s="12">
        <v>0</v>
      </c>
      <c r="BB12" s="13">
        <v>0</v>
      </c>
      <c r="BC12" s="12">
        <v>30</v>
      </c>
      <c r="BD12" s="13">
        <v>3.0060000000000002</v>
      </c>
      <c r="BE12" s="12">
        <v>36</v>
      </c>
      <c r="BF12" s="13">
        <v>4.746900000000001</v>
      </c>
      <c r="BG12" s="12">
        <v>74</v>
      </c>
      <c r="BH12" s="13">
        <v>7.4789000000000012</v>
      </c>
      <c r="BI12" s="12">
        <v>38</v>
      </c>
      <c r="BJ12" s="13">
        <v>3.8000000000000003</v>
      </c>
      <c r="BK12" s="12">
        <v>0</v>
      </c>
      <c r="BL12" s="13">
        <v>0</v>
      </c>
      <c r="BM12" s="15">
        <v>73</v>
      </c>
      <c r="BN12" s="13">
        <v>5.3</v>
      </c>
      <c r="BO12" s="14">
        <v>118</v>
      </c>
      <c r="BP12" s="13">
        <v>10.906000000000001</v>
      </c>
      <c r="BQ12" s="14">
        <v>1</v>
      </c>
      <c r="BR12" s="13">
        <v>0.2</v>
      </c>
      <c r="BS12" s="12">
        <v>3</v>
      </c>
      <c r="BT12" s="13">
        <v>0.38</v>
      </c>
      <c r="BU12" s="12">
        <v>29</v>
      </c>
      <c r="BV12" s="13">
        <v>3.58</v>
      </c>
      <c r="BW12" s="13">
        <v>138</v>
      </c>
      <c r="BX12" s="13">
        <v>16.940000000000001</v>
      </c>
      <c r="BY12" s="14">
        <v>0</v>
      </c>
      <c r="BZ12" s="13">
        <v>0</v>
      </c>
      <c r="CA12" s="14">
        <f t="shared" si="0"/>
        <v>1487</v>
      </c>
      <c r="CB12" s="13">
        <f t="shared" si="0"/>
        <v>148.1431</v>
      </c>
    </row>
    <row r="13" spans="1:80" ht="24.75" customHeight="1" x14ac:dyDescent="0.25">
      <c r="A13" s="10">
        <v>8</v>
      </c>
      <c r="B13" s="11" t="s">
        <v>53</v>
      </c>
      <c r="C13" s="12">
        <v>11</v>
      </c>
      <c r="D13" s="13">
        <v>0.64</v>
      </c>
      <c r="E13" s="12">
        <v>20</v>
      </c>
      <c r="F13" s="13">
        <v>1.6</v>
      </c>
      <c r="G13" s="12">
        <v>115</v>
      </c>
      <c r="H13" s="13">
        <v>9.7050000000000018</v>
      </c>
      <c r="I13" s="12">
        <v>415</v>
      </c>
      <c r="J13" s="13">
        <v>27.019999999999996</v>
      </c>
      <c r="K13" s="14">
        <v>49</v>
      </c>
      <c r="L13" s="13">
        <v>3.4699999999999998</v>
      </c>
      <c r="M13" s="14">
        <v>27</v>
      </c>
      <c r="N13" s="13">
        <v>2.27</v>
      </c>
      <c r="O13" s="12">
        <v>54</v>
      </c>
      <c r="P13" s="13">
        <v>4.5478000000000005</v>
      </c>
      <c r="Q13" s="12">
        <v>39</v>
      </c>
      <c r="R13" s="13">
        <v>2.39</v>
      </c>
      <c r="S13" s="14">
        <v>85</v>
      </c>
      <c r="T13" s="13">
        <v>6.8216999999999999</v>
      </c>
      <c r="U13" s="12">
        <v>80</v>
      </c>
      <c r="V13" s="13">
        <v>10.201000000000001</v>
      </c>
      <c r="W13" s="12">
        <v>36</v>
      </c>
      <c r="X13" s="13">
        <v>3.8700000000000006</v>
      </c>
      <c r="Y13" s="12">
        <v>7</v>
      </c>
      <c r="Z13" s="13">
        <v>0.48000000000000004</v>
      </c>
      <c r="AA13" s="14">
        <v>31</v>
      </c>
      <c r="AB13" s="13">
        <v>2.7199999999999998</v>
      </c>
      <c r="AC13" s="12">
        <v>240</v>
      </c>
      <c r="AD13" s="13">
        <v>16.240000000000002</v>
      </c>
      <c r="AE13" s="14">
        <v>0</v>
      </c>
      <c r="AF13" s="13">
        <v>0</v>
      </c>
      <c r="AG13" s="12">
        <v>5</v>
      </c>
      <c r="AH13" s="13">
        <v>0.41</v>
      </c>
      <c r="AI13" s="12">
        <v>70</v>
      </c>
      <c r="AJ13" s="13">
        <v>5.29</v>
      </c>
      <c r="AK13" s="14">
        <v>68</v>
      </c>
      <c r="AL13" s="13">
        <v>6.1080000000000005</v>
      </c>
      <c r="AM13" s="12">
        <v>127</v>
      </c>
      <c r="AN13" s="13">
        <v>9.66</v>
      </c>
      <c r="AO13" s="12">
        <v>34</v>
      </c>
      <c r="AP13" s="13">
        <v>3.3099999999999996</v>
      </c>
      <c r="AQ13" s="12">
        <v>29</v>
      </c>
      <c r="AR13" s="13">
        <v>3.16</v>
      </c>
      <c r="AS13" s="12">
        <v>83</v>
      </c>
      <c r="AT13" s="13">
        <v>8.8002000000000002</v>
      </c>
      <c r="AU13" s="12">
        <v>23</v>
      </c>
      <c r="AV13" s="13">
        <v>1.44</v>
      </c>
      <c r="AW13" s="12">
        <v>69</v>
      </c>
      <c r="AX13" s="13">
        <v>6.9927299999999999</v>
      </c>
      <c r="AY13" s="14">
        <v>48</v>
      </c>
      <c r="AZ13" s="13">
        <v>4.5670000000000002</v>
      </c>
      <c r="BA13" s="12">
        <v>10</v>
      </c>
      <c r="BB13" s="13">
        <v>1.0560700000000001</v>
      </c>
      <c r="BC13" s="12">
        <v>173</v>
      </c>
      <c r="BD13" s="13">
        <v>17.369</v>
      </c>
      <c r="BE13" s="12">
        <v>117</v>
      </c>
      <c r="BF13" s="13">
        <v>11.914999999999999</v>
      </c>
      <c r="BG13" s="12">
        <v>143</v>
      </c>
      <c r="BH13" s="13">
        <v>11.37</v>
      </c>
      <c r="BI13" s="12">
        <v>55</v>
      </c>
      <c r="BJ13" s="13">
        <v>5.53</v>
      </c>
      <c r="BK13" s="12">
        <v>120</v>
      </c>
      <c r="BL13" s="13">
        <v>10.397</v>
      </c>
      <c r="BM13" s="15">
        <v>58</v>
      </c>
      <c r="BN13" s="13">
        <v>4.67</v>
      </c>
      <c r="BO13" s="14">
        <v>62</v>
      </c>
      <c r="BP13" s="13">
        <v>5.7529999999999992</v>
      </c>
      <c r="BQ13" s="14">
        <v>66</v>
      </c>
      <c r="BR13" s="13">
        <v>11.23</v>
      </c>
      <c r="BS13" s="12">
        <v>41</v>
      </c>
      <c r="BT13" s="13">
        <v>2.8154000000000003</v>
      </c>
      <c r="BU13" s="12">
        <v>321</v>
      </c>
      <c r="BV13" s="13">
        <v>26.690000000000005</v>
      </c>
      <c r="BW13" s="13">
        <v>37</v>
      </c>
      <c r="BX13" s="13">
        <v>3.47</v>
      </c>
      <c r="BY13" s="14">
        <v>284</v>
      </c>
      <c r="BZ13" s="13">
        <v>31.240000000000006</v>
      </c>
      <c r="CA13" s="14">
        <f t="shared" si="0"/>
        <v>3252</v>
      </c>
      <c r="CB13" s="13">
        <f t="shared" si="0"/>
        <v>285.21889999999996</v>
      </c>
    </row>
    <row r="14" spans="1:80" ht="41.25" customHeight="1" x14ac:dyDescent="0.25">
      <c r="A14" s="10">
        <v>9</v>
      </c>
      <c r="B14" s="11" t="s">
        <v>54</v>
      </c>
      <c r="C14" s="12">
        <v>1</v>
      </c>
      <c r="D14" s="13">
        <v>7.4999999999999997E-2</v>
      </c>
      <c r="E14" s="12">
        <v>1</v>
      </c>
      <c r="F14" s="13">
        <v>0.1</v>
      </c>
      <c r="G14" s="12">
        <v>0</v>
      </c>
      <c r="H14" s="13">
        <v>0</v>
      </c>
      <c r="I14" s="12">
        <v>58</v>
      </c>
      <c r="J14" s="13">
        <v>4.4600000000000009</v>
      </c>
      <c r="K14" s="14">
        <v>77</v>
      </c>
      <c r="L14" s="13">
        <v>5.5200000000000005</v>
      </c>
      <c r="M14" s="14">
        <v>7</v>
      </c>
      <c r="N14" s="13">
        <v>0.56000000000000005</v>
      </c>
      <c r="O14" s="12">
        <v>17</v>
      </c>
      <c r="P14" s="13">
        <v>1.0599999999999998</v>
      </c>
      <c r="Q14" s="12">
        <v>24</v>
      </c>
      <c r="R14" s="13">
        <v>0.62</v>
      </c>
      <c r="S14" s="14">
        <v>11</v>
      </c>
      <c r="T14" s="13">
        <v>0.92999999999999994</v>
      </c>
      <c r="U14" s="12">
        <v>0</v>
      </c>
      <c r="V14" s="13">
        <v>0</v>
      </c>
      <c r="W14" s="12">
        <v>15</v>
      </c>
      <c r="X14" s="13">
        <v>1.75</v>
      </c>
      <c r="Y14" s="12">
        <v>1</v>
      </c>
      <c r="Z14" s="13">
        <v>0.05</v>
      </c>
      <c r="AA14" s="14">
        <v>2</v>
      </c>
      <c r="AB14" s="13">
        <v>0.1</v>
      </c>
      <c r="AC14" s="12">
        <v>0</v>
      </c>
      <c r="AD14" s="13">
        <v>0</v>
      </c>
      <c r="AE14" s="14">
        <v>5</v>
      </c>
      <c r="AF14" s="13">
        <v>0.375</v>
      </c>
      <c r="AG14" s="12">
        <v>25</v>
      </c>
      <c r="AH14" s="13">
        <v>1.7600000000000002</v>
      </c>
      <c r="AI14" s="12">
        <v>22</v>
      </c>
      <c r="AJ14" s="13">
        <v>1.0699999999999998</v>
      </c>
      <c r="AK14" s="14">
        <v>0</v>
      </c>
      <c r="AL14" s="13">
        <v>0</v>
      </c>
      <c r="AM14" s="12">
        <v>10</v>
      </c>
      <c r="AN14" s="13">
        <v>0.68</v>
      </c>
      <c r="AO14" s="12">
        <v>1</v>
      </c>
      <c r="AP14" s="13">
        <v>4.4999999999999998E-2</v>
      </c>
      <c r="AQ14" s="12">
        <v>0</v>
      </c>
      <c r="AR14" s="13">
        <v>0</v>
      </c>
      <c r="AS14" s="12">
        <v>29</v>
      </c>
      <c r="AT14" s="13">
        <v>1.6840000000000002</v>
      </c>
      <c r="AU14" s="12">
        <v>9</v>
      </c>
      <c r="AV14" s="13">
        <v>0.73</v>
      </c>
      <c r="AW14" s="12">
        <v>1</v>
      </c>
      <c r="AX14" s="13">
        <v>0.13</v>
      </c>
      <c r="AY14" s="14">
        <v>0</v>
      </c>
      <c r="AZ14" s="13">
        <v>0</v>
      </c>
      <c r="BA14" s="12">
        <v>2</v>
      </c>
      <c r="BB14" s="13">
        <v>0.2</v>
      </c>
      <c r="BC14" s="12">
        <v>4</v>
      </c>
      <c r="BD14" s="13">
        <v>0.32</v>
      </c>
      <c r="BE14" s="12">
        <v>1</v>
      </c>
      <c r="BF14" s="13">
        <v>0.2</v>
      </c>
      <c r="BG14" s="12">
        <v>15</v>
      </c>
      <c r="BH14" s="13">
        <v>2.0419999999999998</v>
      </c>
      <c r="BI14" s="12">
        <v>15</v>
      </c>
      <c r="BJ14" s="13">
        <v>1.53</v>
      </c>
      <c r="BK14" s="12">
        <v>0</v>
      </c>
      <c r="BL14" s="13">
        <v>0</v>
      </c>
      <c r="BM14" s="15">
        <v>3</v>
      </c>
      <c r="BN14" s="13">
        <v>0.14000000000000001</v>
      </c>
      <c r="BO14" s="14">
        <v>154</v>
      </c>
      <c r="BP14" s="13">
        <v>11.534000000000001</v>
      </c>
      <c r="BQ14" s="14">
        <v>54</v>
      </c>
      <c r="BR14" s="13">
        <v>9.02</v>
      </c>
      <c r="BS14" s="12">
        <v>0</v>
      </c>
      <c r="BT14" s="13">
        <v>0</v>
      </c>
      <c r="BU14" s="12">
        <v>0</v>
      </c>
      <c r="BV14" s="13">
        <v>0</v>
      </c>
      <c r="BW14" s="13">
        <v>5</v>
      </c>
      <c r="BX14" s="13">
        <v>0.48</v>
      </c>
      <c r="BY14" s="14">
        <v>4</v>
      </c>
      <c r="BZ14" s="13">
        <v>4.41</v>
      </c>
      <c r="CA14" s="14">
        <f t="shared" si="0"/>
        <v>573</v>
      </c>
      <c r="CB14" s="13">
        <f t="shared" si="0"/>
        <v>51.575000000000003</v>
      </c>
    </row>
    <row r="15" spans="1:80" ht="29.25" customHeight="1" x14ac:dyDescent="0.25">
      <c r="A15" s="10">
        <v>10</v>
      </c>
      <c r="B15" s="11" t="s">
        <v>55</v>
      </c>
      <c r="C15" s="12">
        <v>1</v>
      </c>
      <c r="D15" s="13">
        <v>0.15</v>
      </c>
      <c r="E15" s="12">
        <v>17</v>
      </c>
      <c r="F15" s="13">
        <v>1.7499999999999998</v>
      </c>
      <c r="G15" s="12">
        <v>33</v>
      </c>
      <c r="H15" s="13">
        <v>3.5200000000000005</v>
      </c>
      <c r="I15" s="12">
        <v>156</v>
      </c>
      <c r="J15" s="13">
        <v>9.9699999999999989</v>
      </c>
      <c r="K15" s="14">
        <v>350</v>
      </c>
      <c r="L15" s="13">
        <v>20.87</v>
      </c>
      <c r="M15" s="14">
        <v>29</v>
      </c>
      <c r="N15" s="13">
        <v>3.5100000000000002</v>
      </c>
      <c r="O15" s="12">
        <v>7</v>
      </c>
      <c r="P15" s="13">
        <v>0.62</v>
      </c>
      <c r="Q15" s="12">
        <v>92</v>
      </c>
      <c r="R15" s="13">
        <v>6.94</v>
      </c>
      <c r="S15" s="14">
        <v>27</v>
      </c>
      <c r="T15" s="13">
        <v>2.9470000000000001</v>
      </c>
      <c r="U15" s="12">
        <v>29</v>
      </c>
      <c r="V15" s="13">
        <v>1.825</v>
      </c>
      <c r="W15" s="12">
        <v>213</v>
      </c>
      <c r="X15" s="13">
        <v>10.180000000000001</v>
      </c>
      <c r="Y15" s="12">
        <v>22</v>
      </c>
      <c r="Z15" s="13">
        <v>2.0600000000000005</v>
      </c>
      <c r="AA15" s="14">
        <v>163</v>
      </c>
      <c r="AB15" s="13">
        <v>14.899999999999999</v>
      </c>
      <c r="AC15" s="12">
        <v>2</v>
      </c>
      <c r="AD15" s="13">
        <v>0.2</v>
      </c>
      <c r="AE15" s="14">
        <v>4</v>
      </c>
      <c r="AF15" s="13">
        <v>0.41</v>
      </c>
      <c r="AG15" s="12">
        <v>24</v>
      </c>
      <c r="AH15" s="13">
        <v>2.1599999999999997</v>
      </c>
      <c r="AI15" s="12">
        <v>95</v>
      </c>
      <c r="AJ15" s="13">
        <v>5.78</v>
      </c>
      <c r="AK15" s="14">
        <v>0</v>
      </c>
      <c r="AL15" s="13">
        <v>0</v>
      </c>
      <c r="AM15" s="12">
        <v>75</v>
      </c>
      <c r="AN15" s="13">
        <v>6.3999999999999995</v>
      </c>
      <c r="AO15" s="12">
        <v>7</v>
      </c>
      <c r="AP15" s="13">
        <v>0.44999999999999996</v>
      </c>
      <c r="AQ15" s="12">
        <v>0</v>
      </c>
      <c r="AR15" s="13">
        <v>0</v>
      </c>
      <c r="AS15" s="12">
        <v>155</v>
      </c>
      <c r="AT15" s="13">
        <v>13.7319</v>
      </c>
      <c r="AU15" s="12">
        <v>32</v>
      </c>
      <c r="AV15" s="13">
        <v>2.5229999999999997</v>
      </c>
      <c r="AW15" s="12">
        <v>0</v>
      </c>
      <c r="AX15" s="13">
        <v>0</v>
      </c>
      <c r="AY15" s="14">
        <v>11</v>
      </c>
      <c r="AZ15" s="13">
        <v>0.72</v>
      </c>
      <c r="BA15" s="12">
        <v>4</v>
      </c>
      <c r="BB15" s="13">
        <v>0.44999999999999996</v>
      </c>
      <c r="BC15" s="12">
        <v>29</v>
      </c>
      <c r="BD15" s="13">
        <v>2.9624999999999999</v>
      </c>
      <c r="BE15" s="12">
        <v>122</v>
      </c>
      <c r="BF15" s="13">
        <v>4.42</v>
      </c>
      <c r="BG15" s="12">
        <v>59</v>
      </c>
      <c r="BH15" s="13">
        <v>4.6816000000000004</v>
      </c>
      <c r="BI15" s="12">
        <v>58</v>
      </c>
      <c r="BJ15" s="13">
        <v>3.13</v>
      </c>
      <c r="BK15" s="12">
        <v>271</v>
      </c>
      <c r="BL15" s="13">
        <v>32.68</v>
      </c>
      <c r="BM15" s="15">
        <v>54</v>
      </c>
      <c r="BN15" s="13">
        <v>3.1799999999999997</v>
      </c>
      <c r="BO15" s="14">
        <v>192</v>
      </c>
      <c r="BP15" s="13">
        <v>19.824000000000002</v>
      </c>
      <c r="BQ15" s="14">
        <v>18</v>
      </c>
      <c r="BR15" s="13">
        <v>1.27</v>
      </c>
      <c r="BS15" s="12">
        <v>7</v>
      </c>
      <c r="BT15" s="13">
        <v>0.60699999999999998</v>
      </c>
      <c r="BU15" s="12">
        <v>37</v>
      </c>
      <c r="BV15" s="13">
        <v>2.23</v>
      </c>
      <c r="BW15" s="13">
        <v>78</v>
      </c>
      <c r="BX15" s="13">
        <v>8.0000000000000018</v>
      </c>
      <c r="BY15" s="14">
        <v>149</v>
      </c>
      <c r="BZ15" s="13">
        <v>10.91</v>
      </c>
      <c r="CA15" s="14">
        <f t="shared" si="0"/>
        <v>2622</v>
      </c>
      <c r="CB15" s="13">
        <f t="shared" si="0"/>
        <v>205.96200000000002</v>
      </c>
    </row>
    <row r="16" spans="1:80" ht="24.75" customHeight="1" x14ac:dyDescent="0.25">
      <c r="A16" s="10">
        <v>11</v>
      </c>
      <c r="B16" s="11" t="s">
        <v>56</v>
      </c>
      <c r="C16" s="12">
        <v>0</v>
      </c>
      <c r="D16" s="13">
        <v>0</v>
      </c>
      <c r="E16" s="12">
        <v>6</v>
      </c>
      <c r="F16" s="13">
        <v>0.26</v>
      </c>
      <c r="G16" s="12">
        <v>0</v>
      </c>
      <c r="H16" s="13">
        <v>0</v>
      </c>
      <c r="I16" s="12">
        <v>0</v>
      </c>
      <c r="J16" s="13">
        <v>0</v>
      </c>
      <c r="K16" s="14">
        <v>59</v>
      </c>
      <c r="L16" s="13">
        <v>4.919999999999999</v>
      </c>
      <c r="M16" s="14">
        <v>0</v>
      </c>
      <c r="N16" s="13">
        <v>0</v>
      </c>
      <c r="O16" s="12">
        <v>11</v>
      </c>
      <c r="P16" s="13">
        <v>0.48499999999999999</v>
      </c>
      <c r="Q16" s="12">
        <v>45</v>
      </c>
      <c r="R16" s="13">
        <v>0.45</v>
      </c>
      <c r="S16" s="14">
        <v>0</v>
      </c>
      <c r="T16" s="13">
        <v>0</v>
      </c>
      <c r="U16" s="12">
        <v>15</v>
      </c>
      <c r="V16" s="13">
        <v>1.2361</v>
      </c>
      <c r="W16" s="12">
        <v>7</v>
      </c>
      <c r="X16" s="13">
        <v>0.63</v>
      </c>
      <c r="Y16" s="12">
        <v>0</v>
      </c>
      <c r="Z16" s="13">
        <v>0</v>
      </c>
      <c r="AA16" s="14">
        <v>0</v>
      </c>
      <c r="AB16" s="13">
        <v>0</v>
      </c>
      <c r="AC16" s="12">
        <v>0</v>
      </c>
      <c r="AD16" s="13">
        <v>0</v>
      </c>
      <c r="AE16" s="14">
        <v>0</v>
      </c>
      <c r="AF16" s="13">
        <v>0</v>
      </c>
      <c r="AG16" s="12">
        <v>3</v>
      </c>
      <c r="AH16" s="13">
        <v>0.18</v>
      </c>
      <c r="AI16" s="12">
        <v>8</v>
      </c>
      <c r="AJ16" s="13">
        <v>0.42</v>
      </c>
      <c r="AK16" s="14">
        <v>0</v>
      </c>
      <c r="AL16" s="13">
        <v>0</v>
      </c>
      <c r="AM16" s="12">
        <v>13</v>
      </c>
      <c r="AN16" s="13">
        <v>0.52</v>
      </c>
      <c r="AO16" s="12">
        <v>0</v>
      </c>
      <c r="AP16" s="13">
        <v>0</v>
      </c>
      <c r="AQ16" s="12">
        <v>0</v>
      </c>
      <c r="AR16" s="13">
        <v>0</v>
      </c>
      <c r="AS16" s="12">
        <v>0</v>
      </c>
      <c r="AT16" s="13">
        <v>0</v>
      </c>
      <c r="AU16" s="12">
        <v>2</v>
      </c>
      <c r="AV16" s="13">
        <v>0.04</v>
      </c>
      <c r="AW16" s="12">
        <v>0</v>
      </c>
      <c r="AX16" s="13">
        <v>0</v>
      </c>
      <c r="AY16" s="14">
        <v>0</v>
      </c>
      <c r="AZ16" s="13">
        <v>0</v>
      </c>
      <c r="BA16" s="12">
        <v>3</v>
      </c>
      <c r="BB16" s="13">
        <v>0.33</v>
      </c>
      <c r="BC16" s="12">
        <v>1</v>
      </c>
      <c r="BD16" s="13">
        <v>0.1</v>
      </c>
      <c r="BE16" s="12">
        <v>15</v>
      </c>
      <c r="BF16" s="13">
        <v>0.90999999999999992</v>
      </c>
      <c r="BG16" s="12">
        <v>7</v>
      </c>
      <c r="BH16" s="13">
        <v>0.47</v>
      </c>
      <c r="BI16" s="12">
        <v>1</v>
      </c>
      <c r="BJ16" s="13">
        <v>0.09</v>
      </c>
      <c r="BK16" s="12">
        <v>0</v>
      </c>
      <c r="BL16" s="13">
        <v>0</v>
      </c>
      <c r="BM16" s="15">
        <v>3</v>
      </c>
      <c r="BN16" s="13">
        <v>0.44</v>
      </c>
      <c r="BO16" s="14">
        <v>89</v>
      </c>
      <c r="BP16" s="13">
        <v>8.4600000000000009</v>
      </c>
      <c r="BQ16" s="14">
        <v>0</v>
      </c>
      <c r="BR16" s="13">
        <v>0</v>
      </c>
      <c r="BS16" s="12">
        <v>0</v>
      </c>
      <c r="BT16" s="13">
        <v>0</v>
      </c>
      <c r="BU16" s="12">
        <v>0</v>
      </c>
      <c r="BV16" s="13">
        <v>0</v>
      </c>
      <c r="BW16" s="13">
        <v>13</v>
      </c>
      <c r="BX16" s="13">
        <v>1.33</v>
      </c>
      <c r="BY16" s="14">
        <v>7</v>
      </c>
      <c r="BZ16" s="13">
        <v>0.41669999999999996</v>
      </c>
      <c r="CA16" s="14">
        <f t="shared" si="0"/>
        <v>308</v>
      </c>
      <c r="CB16" s="13">
        <f t="shared" si="0"/>
        <v>21.687799999999996</v>
      </c>
    </row>
    <row r="17" spans="1:80" ht="24.75" customHeight="1" x14ac:dyDescent="0.25">
      <c r="A17" s="10">
        <v>12</v>
      </c>
      <c r="B17" s="11" t="s">
        <v>57</v>
      </c>
      <c r="C17" s="12">
        <v>0</v>
      </c>
      <c r="D17" s="13">
        <v>0</v>
      </c>
      <c r="E17" s="12">
        <v>0</v>
      </c>
      <c r="F17" s="13">
        <v>0</v>
      </c>
      <c r="G17" s="12">
        <v>0</v>
      </c>
      <c r="H17" s="13">
        <v>0</v>
      </c>
      <c r="I17" s="12">
        <v>0</v>
      </c>
      <c r="J17" s="13">
        <v>0</v>
      </c>
      <c r="K17" s="14">
        <v>5</v>
      </c>
      <c r="L17" s="13">
        <v>0.32</v>
      </c>
      <c r="M17" s="14">
        <v>0</v>
      </c>
      <c r="N17" s="13">
        <v>0</v>
      </c>
      <c r="O17" s="12">
        <v>9</v>
      </c>
      <c r="P17" s="13">
        <v>0.32500000000000001</v>
      </c>
      <c r="Q17" s="12">
        <v>0</v>
      </c>
      <c r="R17" s="13">
        <v>0</v>
      </c>
      <c r="S17" s="14">
        <v>0</v>
      </c>
      <c r="T17" s="13">
        <v>0</v>
      </c>
      <c r="U17" s="14">
        <v>8</v>
      </c>
      <c r="V17" s="13">
        <v>0.86</v>
      </c>
      <c r="W17" s="12">
        <v>7</v>
      </c>
      <c r="X17" s="13">
        <v>0.3</v>
      </c>
      <c r="Y17" s="12">
        <v>1</v>
      </c>
      <c r="Z17" s="13">
        <v>0.05</v>
      </c>
      <c r="AA17" s="14">
        <v>0</v>
      </c>
      <c r="AB17" s="13">
        <v>0</v>
      </c>
      <c r="AC17" s="12">
        <v>0</v>
      </c>
      <c r="AD17" s="13">
        <v>0</v>
      </c>
      <c r="AE17" s="14">
        <v>0</v>
      </c>
      <c r="AF17" s="13">
        <v>0</v>
      </c>
      <c r="AG17" s="12">
        <v>0</v>
      </c>
      <c r="AH17" s="13">
        <v>0</v>
      </c>
      <c r="AI17" s="12">
        <v>0</v>
      </c>
      <c r="AJ17" s="13">
        <v>0</v>
      </c>
      <c r="AK17" s="14">
        <v>0</v>
      </c>
      <c r="AL17" s="13">
        <v>0</v>
      </c>
      <c r="AM17" s="12">
        <v>6</v>
      </c>
      <c r="AN17" s="13">
        <v>0.16999999999999998</v>
      </c>
      <c r="AO17" s="12">
        <v>0</v>
      </c>
      <c r="AP17" s="13">
        <v>0</v>
      </c>
      <c r="AQ17" s="12">
        <v>0</v>
      </c>
      <c r="AR17" s="13">
        <v>0</v>
      </c>
      <c r="AS17" s="12">
        <v>13</v>
      </c>
      <c r="AT17" s="13">
        <v>0.65</v>
      </c>
      <c r="AU17" s="12">
        <v>20</v>
      </c>
      <c r="AV17" s="13">
        <v>1.19</v>
      </c>
      <c r="AW17" s="12">
        <v>0</v>
      </c>
      <c r="AX17" s="13">
        <v>0</v>
      </c>
      <c r="AY17" s="14">
        <v>0</v>
      </c>
      <c r="AZ17" s="13">
        <v>0</v>
      </c>
      <c r="BA17" s="12">
        <v>0</v>
      </c>
      <c r="BB17" s="13">
        <v>0</v>
      </c>
      <c r="BC17" s="12">
        <v>4</v>
      </c>
      <c r="BD17" s="13">
        <v>0.1394</v>
      </c>
      <c r="BE17" s="12">
        <v>0</v>
      </c>
      <c r="BF17" s="13">
        <v>0</v>
      </c>
      <c r="BG17" s="12">
        <v>9</v>
      </c>
      <c r="BH17" s="13">
        <v>0.8</v>
      </c>
      <c r="BI17" s="12">
        <v>0</v>
      </c>
      <c r="BJ17" s="13">
        <v>0</v>
      </c>
      <c r="BK17" s="12">
        <v>0</v>
      </c>
      <c r="BL17" s="13">
        <v>0</v>
      </c>
      <c r="BM17" s="15">
        <v>0</v>
      </c>
      <c r="BN17" s="13">
        <v>0</v>
      </c>
      <c r="BO17" s="14">
        <v>0</v>
      </c>
      <c r="BP17" s="13">
        <v>0</v>
      </c>
      <c r="BQ17" s="14">
        <v>0</v>
      </c>
      <c r="BR17" s="13">
        <v>0</v>
      </c>
      <c r="BS17" s="12">
        <v>0</v>
      </c>
      <c r="BT17" s="13">
        <v>0</v>
      </c>
      <c r="BU17" s="12">
        <v>0</v>
      </c>
      <c r="BV17" s="13">
        <v>0</v>
      </c>
      <c r="BW17" s="13">
        <v>0</v>
      </c>
      <c r="BX17" s="13">
        <v>0</v>
      </c>
      <c r="BY17" s="14">
        <v>0</v>
      </c>
      <c r="BZ17" s="13">
        <v>0</v>
      </c>
      <c r="CA17" s="14">
        <f t="shared" si="0"/>
        <v>82</v>
      </c>
      <c r="CB17" s="13">
        <f t="shared" si="0"/>
        <v>4.8043999999999993</v>
      </c>
    </row>
    <row r="18" spans="1:80" ht="24.75" customHeight="1" x14ac:dyDescent="0.25">
      <c r="A18" s="16"/>
      <c r="B18" s="17" t="s">
        <v>58</v>
      </c>
      <c r="C18" s="18">
        <f t="shared" ref="C18:CB18" si="1">SUM(C6:C17)</f>
        <v>825</v>
      </c>
      <c r="D18" s="19">
        <f t="shared" si="1"/>
        <v>73.907699999999991</v>
      </c>
      <c r="E18" s="18">
        <f t="shared" si="1"/>
        <v>4210</v>
      </c>
      <c r="F18" s="19">
        <f t="shared" si="1"/>
        <v>431.86519999999996</v>
      </c>
      <c r="G18" s="18">
        <f t="shared" si="1"/>
        <v>2781</v>
      </c>
      <c r="H18" s="19">
        <f t="shared" si="1"/>
        <v>233.01400000000004</v>
      </c>
      <c r="I18" s="18">
        <f t="shared" si="1"/>
        <v>5768</v>
      </c>
      <c r="J18" s="19">
        <f t="shared" si="1"/>
        <v>376.85630000000003</v>
      </c>
      <c r="K18" s="20">
        <f t="shared" si="1"/>
        <v>3341</v>
      </c>
      <c r="L18" s="19">
        <f t="shared" si="1"/>
        <v>383.81709999999998</v>
      </c>
      <c r="M18" s="20">
        <f t="shared" si="1"/>
        <v>2975</v>
      </c>
      <c r="N18" s="19">
        <f t="shared" si="1"/>
        <v>293.51599999999991</v>
      </c>
      <c r="O18" s="18">
        <f t="shared" si="1"/>
        <v>2507</v>
      </c>
      <c r="P18" s="19">
        <f t="shared" si="1"/>
        <v>222.28982049999999</v>
      </c>
      <c r="Q18" s="18">
        <f t="shared" si="1"/>
        <v>2093</v>
      </c>
      <c r="R18" s="19">
        <f t="shared" si="1"/>
        <v>144.28009999999998</v>
      </c>
      <c r="S18" s="20">
        <f t="shared" si="1"/>
        <v>1955</v>
      </c>
      <c r="T18" s="19">
        <f t="shared" si="1"/>
        <v>177.45390000000015</v>
      </c>
      <c r="U18" s="18">
        <f t="shared" si="1"/>
        <v>1917</v>
      </c>
      <c r="V18" s="19">
        <f t="shared" si="1"/>
        <v>231.74449999999999</v>
      </c>
      <c r="W18" s="18">
        <f t="shared" si="1"/>
        <v>3781</v>
      </c>
      <c r="X18" s="19">
        <f t="shared" si="1"/>
        <v>337.62589999999994</v>
      </c>
      <c r="Y18" s="18">
        <f t="shared" si="1"/>
        <v>639</v>
      </c>
      <c r="Z18" s="19">
        <f t="shared" si="1"/>
        <v>99.506200000000007</v>
      </c>
      <c r="AA18" s="20">
        <f t="shared" si="1"/>
        <v>1867</v>
      </c>
      <c r="AB18" s="19">
        <f t="shared" si="1"/>
        <v>222.37930000000003</v>
      </c>
      <c r="AC18" s="18">
        <f t="shared" si="1"/>
        <v>5268</v>
      </c>
      <c r="AD18" s="19">
        <f t="shared" si="1"/>
        <v>445.40999999999997</v>
      </c>
      <c r="AE18" s="20">
        <f t="shared" si="1"/>
        <v>853</v>
      </c>
      <c r="AF18" s="19">
        <f t="shared" si="1"/>
        <v>67.325499999999991</v>
      </c>
      <c r="AG18" s="18">
        <f t="shared" si="1"/>
        <v>734</v>
      </c>
      <c r="AH18" s="19">
        <f t="shared" si="1"/>
        <v>60.507899999999992</v>
      </c>
      <c r="AI18" s="18">
        <f t="shared" si="1"/>
        <v>1796</v>
      </c>
      <c r="AJ18" s="19">
        <f t="shared" si="1"/>
        <v>135.6712</v>
      </c>
      <c r="AK18" s="20">
        <f t="shared" si="1"/>
        <v>626</v>
      </c>
      <c r="AL18" s="19">
        <f t="shared" si="1"/>
        <v>61.322000000000003</v>
      </c>
      <c r="AM18" s="18">
        <f t="shared" si="1"/>
        <v>2692</v>
      </c>
      <c r="AN18" s="19">
        <f t="shared" si="1"/>
        <v>207.9736</v>
      </c>
      <c r="AO18" s="18">
        <f t="shared" si="1"/>
        <v>2276</v>
      </c>
      <c r="AP18" s="19">
        <f t="shared" si="1"/>
        <v>145.96169999999998</v>
      </c>
      <c r="AQ18" s="18">
        <f t="shared" si="1"/>
        <v>1597</v>
      </c>
      <c r="AR18" s="19">
        <f t="shared" si="1"/>
        <v>134.24549999999999</v>
      </c>
      <c r="AS18" s="18">
        <f t="shared" si="1"/>
        <v>7917</v>
      </c>
      <c r="AT18" s="19">
        <f t="shared" si="1"/>
        <v>596.87329999999986</v>
      </c>
      <c r="AU18" s="18">
        <f t="shared" si="1"/>
        <v>1855</v>
      </c>
      <c r="AV18" s="19">
        <f t="shared" si="1"/>
        <v>187.19409999999999</v>
      </c>
      <c r="AW18" s="18">
        <f t="shared" si="1"/>
        <v>1797</v>
      </c>
      <c r="AX18" s="19">
        <f t="shared" si="1"/>
        <v>141.17062999999999</v>
      </c>
      <c r="AY18" s="20">
        <f t="shared" si="1"/>
        <v>3904</v>
      </c>
      <c r="AZ18" s="19">
        <f t="shared" si="1"/>
        <v>359.08600000000007</v>
      </c>
      <c r="BA18" s="18">
        <f t="shared" si="1"/>
        <v>1733</v>
      </c>
      <c r="BB18" s="19">
        <f t="shared" si="1"/>
        <v>151.14086999999998</v>
      </c>
      <c r="BC18" s="18">
        <f t="shared" si="1"/>
        <v>2211</v>
      </c>
      <c r="BD18" s="19">
        <f t="shared" si="1"/>
        <v>228.7928</v>
      </c>
      <c r="BE18" s="18">
        <f t="shared" si="1"/>
        <v>3086</v>
      </c>
      <c r="BF18" s="19">
        <f t="shared" si="1"/>
        <v>290.6234</v>
      </c>
      <c r="BG18" s="18">
        <f t="shared" si="1"/>
        <v>2773</v>
      </c>
      <c r="BH18" s="19">
        <f t="shared" si="1"/>
        <v>264.98927900000001</v>
      </c>
      <c r="BI18" s="18">
        <f t="shared" si="1"/>
        <v>1978</v>
      </c>
      <c r="BJ18" s="19">
        <f t="shared" si="1"/>
        <v>191.45160000000001</v>
      </c>
      <c r="BK18" s="18">
        <f t="shared" si="1"/>
        <v>1822</v>
      </c>
      <c r="BL18" s="19">
        <f t="shared" si="1"/>
        <v>183.84500000000003</v>
      </c>
      <c r="BM18" s="21">
        <f t="shared" si="1"/>
        <v>1256</v>
      </c>
      <c r="BN18" s="19">
        <f t="shared" si="1"/>
        <v>93.493500000000012</v>
      </c>
      <c r="BO18" s="20">
        <f t="shared" si="1"/>
        <v>7953</v>
      </c>
      <c r="BP18" s="19">
        <f t="shared" si="1"/>
        <v>757.15494999999999</v>
      </c>
      <c r="BQ18" s="20">
        <f t="shared" si="1"/>
        <v>3942</v>
      </c>
      <c r="BR18" s="19">
        <f t="shared" si="1"/>
        <v>309.87359999999995</v>
      </c>
      <c r="BS18" s="18">
        <f t="shared" si="1"/>
        <v>2337</v>
      </c>
      <c r="BT18" s="19">
        <f t="shared" si="1"/>
        <v>200.2328</v>
      </c>
      <c r="BU18" s="18">
        <f t="shared" si="1"/>
        <v>2607</v>
      </c>
      <c r="BV18" s="19">
        <f t="shared" si="1"/>
        <v>238.61799999999997</v>
      </c>
      <c r="BW18" s="19">
        <f t="shared" si="1"/>
        <v>4184</v>
      </c>
      <c r="BX18" s="19">
        <f t="shared" si="1"/>
        <v>418.71100000000001</v>
      </c>
      <c r="BY18" s="20">
        <f t="shared" si="1"/>
        <v>1849</v>
      </c>
      <c r="BZ18" s="19">
        <f t="shared" si="1"/>
        <v>172.54929999999999</v>
      </c>
      <c r="CA18" s="20">
        <f t="shared" si="1"/>
        <v>103705</v>
      </c>
      <c r="CB18" s="19">
        <f t="shared" si="1"/>
        <v>9272.4735494999986</v>
      </c>
    </row>
    <row r="19" spans="1:80" ht="24.75" customHeight="1" x14ac:dyDescent="0.25">
      <c r="A19" s="22" t="s">
        <v>59</v>
      </c>
      <c r="B19" s="23" t="s">
        <v>60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</row>
    <row r="20" spans="1:80" ht="24.75" customHeight="1" x14ac:dyDescent="0.25">
      <c r="A20" s="10">
        <v>1</v>
      </c>
      <c r="B20" s="11" t="s">
        <v>61</v>
      </c>
      <c r="C20" s="12">
        <v>341</v>
      </c>
      <c r="D20" s="13">
        <v>27.284400000000002</v>
      </c>
      <c r="E20" s="12">
        <v>486</v>
      </c>
      <c r="F20" s="13">
        <v>32.79</v>
      </c>
      <c r="G20" s="12">
        <v>2897</v>
      </c>
      <c r="H20" s="13">
        <v>138.03619999999998</v>
      </c>
      <c r="I20" s="12">
        <v>815</v>
      </c>
      <c r="J20" s="13">
        <v>51.779999999999987</v>
      </c>
      <c r="K20" s="14">
        <v>2746</v>
      </c>
      <c r="L20" s="13">
        <v>151.77099999999999</v>
      </c>
      <c r="M20" s="14">
        <v>156</v>
      </c>
      <c r="N20" s="13">
        <v>15.138000000000002</v>
      </c>
      <c r="O20" s="12">
        <v>357</v>
      </c>
      <c r="P20" s="13">
        <v>22.229600000000001</v>
      </c>
      <c r="Q20" s="14">
        <v>766</v>
      </c>
      <c r="R20" s="13">
        <v>61.980000000000004</v>
      </c>
      <c r="S20" s="14">
        <v>662</v>
      </c>
      <c r="T20" s="13">
        <v>47.537400000000005</v>
      </c>
      <c r="U20" s="12">
        <v>532</v>
      </c>
      <c r="V20" s="13">
        <v>44.680000000000007</v>
      </c>
      <c r="W20" s="12">
        <v>1253</v>
      </c>
      <c r="X20" s="13">
        <v>115.87409999999998</v>
      </c>
      <c r="Y20" s="12">
        <v>305</v>
      </c>
      <c r="Z20" s="13">
        <v>28.04</v>
      </c>
      <c r="AA20" s="12">
        <v>72</v>
      </c>
      <c r="AB20" s="13">
        <v>5.6</v>
      </c>
      <c r="AC20" s="12">
        <v>557</v>
      </c>
      <c r="AD20" s="13">
        <v>43.239999999999995</v>
      </c>
      <c r="AE20" s="14">
        <v>415</v>
      </c>
      <c r="AF20" s="13">
        <v>32.356500000000004</v>
      </c>
      <c r="AG20" s="12">
        <v>103</v>
      </c>
      <c r="AH20" s="13">
        <v>6.6421000000000001</v>
      </c>
      <c r="AI20" s="12">
        <v>828</v>
      </c>
      <c r="AJ20" s="13">
        <v>51.310999999999993</v>
      </c>
      <c r="AK20" s="14">
        <v>343</v>
      </c>
      <c r="AL20" s="13">
        <v>27.8508</v>
      </c>
      <c r="AM20" s="12">
        <v>1184</v>
      </c>
      <c r="AN20" s="13">
        <v>72.900000000000006</v>
      </c>
      <c r="AO20" s="12">
        <v>1287</v>
      </c>
      <c r="AP20" s="13">
        <v>78.47999999999999</v>
      </c>
      <c r="AQ20" s="12">
        <v>65</v>
      </c>
      <c r="AR20" s="13">
        <v>5.7859999999999996</v>
      </c>
      <c r="AS20" s="12">
        <v>260</v>
      </c>
      <c r="AT20" s="13">
        <v>16.667099999999998</v>
      </c>
      <c r="AU20" s="12">
        <v>77</v>
      </c>
      <c r="AV20" s="13">
        <v>4.0599999999999996</v>
      </c>
      <c r="AW20" s="12">
        <v>347</v>
      </c>
      <c r="AX20" s="13">
        <v>18.558500000000002</v>
      </c>
      <c r="AY20" s="14">
        <v>1167</v>
      </c>
      <c r="AZ20" s="13">
        <v>89.692599999999999</v>
      </c>
      <c r="BA20" s="12">
        <v>516</v>
      </c>
      <c r="BB20" s="13">
        <v>28.833500000000001</v>
      </c>
      <c r="BC20" s="12">
        <v>113</v>
      </c>
      <c r="BD20" s="13">
        <v>8.2347000000000001</v>
      </c>
      <c r="BE20" s="12">
        <v>469</v>
      </c>
      <c r="BF20" s="13">
        <v>37.819499999999998</v>
      </c>
      <c r="BG20" s="12">
        <v>328</v>
      </c>
      <c r="BH20" s="13">
        <v>26.405900000000003</v>
      </c>
      <c r="BI20" s="12">
        <v>571</v>
      </c>
      <c r="BJ20" s="13">
        <v>39.539999999999992</v>
      </c>
      <c r="BK20" s="12">
        <v>219</v>
      </c>
      <c r="BL20" s="13">
        <v>18.006</v>
      </c>
      <c r="BM20" s="15">
        <v>1521</v>
      </c>
      <c r="BN20" s="13">
        <v>120.38539999999999</v>
      </c>
      <c r="BO20" s="14">
        <v>873</v>
      </c>
      <c r="BP20" s="13">
        <v>81.161000000000001</v>
      </c>
      <c r="BQ20" s="14">
        <v>429</v>
      </c>
      <c r="BR20" s="13">
        <v>52.830500000000008</v>
      </c>
      <c r="BS20" s="12">
        <v>115</v>
      </c>
      <c r="BT20" s="13">
        <v>5.4102999999999994</v>
      </c>
      <c r="BU20" s="12">
        <v>519</v>
      </c>
      <c r="BV20" s="13">
        <v>31.52</v>
      </c>
      <c r="BW20" s="12">
        <v>389</v>
      </c>
      <c r="BX20" s="13">
        <v>31.68</v>
      </c>
      <c r="BY20" s="12">
        <v>835</v>
      </c>
      <c r="BZ20" s="13">
        <v>76.282600000000002</v>
      </c>
      <c r="CA20" s="14">
        <f t="shared" ref="CA20:CB35" si="2">C20+E20+G20+I20+K20+M20+O20+Q20+S20+U20+W20+Y20+AA20+AC20+AE20+AG20+AI20+AK20+AM20+AO20+AQ20+AS20+AU20+AW20+AY20+BA20+BC20+BE20+BG20+BI20+BK20+BM20+BO20+BQ20+BS20+BU20+BW20+BY20</f>
        <v>24918</v>
      </c>
      <c r="CB20" s="13">
        <f t="shared" si="2"/>
        <v>1748.3947000000001</v>
      </c>
    </row>
    <row r="21" spans="1:80" ht="24.75" customHeight="1" x14ac:dyDescent="0.25">
      <c r="A21" s="10">
        <v>2</v>
      </c>
      <c r="B21" s="11" t="s">
        <v>62</v>
      </c>
      <c r="C21" s="12">
        <v>31</v>
      </c>
      <c r="D21" s="13">
        <v>3.8696000000000002</v>
      </c>
      <c r="E21" s="12">
        <v>13</v>
      </c>
      <c r="F21" s="13">
        <v>0.69000000000000006</v>
      </c>
      <c r="G21" s="12">
        <v>0</v>
      </c>
      <c r="H21" s="13">
        <v>0</v>
      </c>
      <c r="I21" s="12">
        <v>311</v>
      </c>
      <c r="J21" s="13">
        <v>9.0299999999999994</v>
      </c>
      <c r="K21" s="14">
        <v>147</v>
      </c>
      <c r="L21" s="13">
        <v>8.4340000000000011</v>
      </c>
      <c r="M21" s="14">
        <v>0</v>
      </c>
      <c r="N21" s="13">
        <v>0</v>
      </c>
      <c r="O21" s="12">
        <v>42</v>
      </c>
      <c r="P21" s="13">
        <v>3.0749</v>
      </c>
      <c r="Q21" s="14">
        <v>1018</v>
      </c>
      <c r="R21" s="13">
        <v>88.77000000000001</v>
      </c>
      <c r="S21" s="14">
        <v>0</v>
      </c>
      <c r="T21" s="13">
        <v>0</v>
      </c>
      <c r="U21" s="12">
        <v>88</v>
      </c>
      <c r="V21" s="13">
        <v>5.66</v>
      </c>
      <c r="W21" s="12">
        <v>154</v>
      </c>
      <c r="X21" s="13">
        <v>4.79</v>
      </c>
      <c r="Y21" s="12">
        <v>15</v>
      </c>
      <c r="Z21" s="13">
        <v>2.54</v>
      </c>
      <c r="AA21" s="12">
        <v>0</v>
      </c>
      <c r="AB21" s="13">
        <v>0</v>
      </c>
      <c r="AC21" s="12">
        <v>540</v>
      </c>
      <c r="AD21" s="13">
        <v>42.46</v>
      </c>
      <c r="AE21" s="14">
        <v>0</v>
      </c>
      <c r="AF21" s="13">
        <v>0</v>
      </c>
      <c r="AG21" s="12">
        <v>564</v>
      </c>
      <c r="AH21" s="13">
        <v>37.800000000000004</v>
      </c>
      <c r="AI21" s="12">
        <v>38</v>
      </c>
      <c r="AJ21" s="13">
        <v>3.3</v>
      </c>
      <c r="AK21" s="14">
        <v>161</v>
      </c>
      <c r="AL21" s="13">
        <v>5.79</v>
      </c>
      <c r="AM21" s="12">
        <v>33</v>
      </c>
      <c r="AN21" s="13">
        <v>2.17</v>
      </c>
      <c r="AO21" s="12">
        <v>12</v>
      </c>
      <c r="AP21" s="13">
        <v>0.86</v>
      </c>
      <c r="AQ21" s="12">
        <v>0</v>
      </c>
      <c r="AR21" s="13">
        <v>0</v>
      </c>
      <c r="AS21" s="12">
        <v>6</v>
      </c>
      <c r="AT21" s="13">
        <v>0.28999999999999998</v>
      </c>
      <c r="AU21" s="12">
        <v>12</v>
      </c>
      <c r="AV21" s="13">
        <v>0.41000000000000003</v>
      </c>
      <c r="AW21" s="12">
        <v>207</v>
      </c>
      <c r="AX21" s="13">
        <v>6.4027000000000012</v>
      </c>
      <c r="AY21" s="14">
        <v>60</v>
      </c>
      <c r="AZ21" s="13">
        <v>5.83</v>
      </c>
      <c r="BA21" s="12">
        <v>0</v>
      </c>
      <c r="BB21" s="13">
        <v>0</v>
      </c>
      <c r="BC21" s="12">
        <v>0</v>
      </c>
      <c r="BD21" s="13">
        <v>0</v>
      </c>
      <c r="BE21" s="12">
        <v>0</v>
      </c>
      <c r="BF21" s="13">
        <v>0</v>
      </c>
      <c r="BG21" s="12">
        <v>0</v>
      </c>
      <c r="BH21" s="13">
        <v>0</v>
      </c>
      <c r="BI21" s="12">
        <v>204</v>
      </c>
      <c r="BJ21" s="13">
        <v>8.26</v>
      </c>
      <c r="BK21" s="12">
        <v>0</v>
      </c>
      <c r="BL21" s="13">
        <v>0</v>
      </c>
      <c r="BM21" s="15">
        <v>0</v>
      </c>
      <c r="BN21" s="13">
        <v>0</v>
      </c>
      <c r="BO21" s="14">
        <v>5</v>
      </c>
      <c r="BP21" s="13">
        <v>0.67</v>
      </c>
      <c r="BQ21" s="14">
        <v>0</v>
      </c>
      <c r="BR21" s="13">
        <v>0</v>
      </c>
      <c r="BS21" s="12">
        <v>0</v>
      </c>
      <c r="BT21" s="13">
        <v>0</v>
      </c>
      <c r="BU21" s="12">
        <v>20</v>
      </c>
      <c r="BV21" s="13">
        <v>1.46</v>
      </c>
      <c r="BW21" s="12">
        <v>1000</v>
      </c>
      <c r="BX21" s="13">
        <v>46.47</v>
      </c>
      <c r="BY21" s="14">
        <v>0</v>
      </c>
      <c r="BZ21" s="13">
        <v>0</v>
      </c>
      <c r="CA21" s="14">
        <f t="shared" si="2"/>
        <v>4681</v>
      </c>
      <c r="CB21" s="13">
        <f t="shared" si="2"/>
        <v>289.03120000000001</v>
      </c>
    </row>
    <row r="22" spans="1:80" ht="24.75" customHeight="1" x14ac:dyDescent="0.25">
      <c r="A22" s="10">
        <v>3</v>
      </c>
      <c r="B22" s="11" t="s">
        <v>63</v>
      </c>
      <c r="C22" s="12">
        <v>1093</v>
      </c>
      <c r="D22" s="13">
        <v>94.197300000000013</v>
      </c>
      <c r="E22" s="12">
        <v>786</v>
      </c>
      <c r="F22" s="13">
        <v>51.910399999999996</v>
      </c>
      <c r="G22" s="12">
        <v>598</v>
      </c>
      <c r="H22" s="13">
        <v>71.209999999999994</v>
      </c>
      <c r="I22" s="12">
        <v>1142</v>
      </c>
      <c r="J22" s="13">
        <v>70.288399999999996</v>
      </c>
      <c r="K22" s="14">
        <v>4393</v>
      </c>
      <c r="L22" s="13">
        <v>216.05820000000006</v>
      </c>
      <c r="M22" s="14">
        <v>48</v>
      </c>
      <c r="N22" s="13">
        <v>4.88</v>
      </c>
      <c r="O22" s="12">
        <v>877</v>
      </c>
      <c r="P22" s="13">
        <v>59.708686399999998</v>
      </c>
      <c r="Q22" s="14">
        <v>679</v>
      </c>
      <c r="R22" s="13">
        <v>54.510000000000005</v>
      </c>
      <c r="S22" s="14">
        <v>221</v>
      </c>
      <c r="T22" s="13">
        <v>16.272299999999998</v>
      </c>
      <c r="U22" s="12">
        <v>421</v>
      </c>
      <c r="V22" s="13">
        <v>31.079800000000002</v>
      </c>
      <c r="W22" s="12">
        <v>1762</v>
      </c>
      <c r="X22" s="13">
        <v>122.64</v>
      </c>
      <c r="Y22" s="12">
        <v>1182</v>
      </c>
      <c r="Z22" s="13">
        <v>74.240000000000009</v>
      </c>
      <c r="AA22" s="12">
        <v>88</v>
      </c>
      <c r="AB22" s="13">
        <v>6.3100000000000005</v>
      </c>
      <c r="AC22" s="12">
        <v>1510</v>
      </c>
      <c r="AD22" s="13">
        <v>119.2962</v>
      </c>
      <c r="AE22" s="14">
        <v>493</v>
      </c>
      <c r="AF22" s="13">
        <v>35.564299999999996</v>
      </c>
      <c r="AG22" s="12">
        <v>820</v>
      </c>
      <c r="AH22" s="13">
        <v>60.921399999999998</v>
      </c>
      <c r="AI22" s="12">
        <v>1506</v>
      </c>
      <c r="AJ22" s="13">
        <v>76.0274</v>
      </c>
      <c r="AK22" s="14">
        <v>176</v>
      </c>
      <c r="AL22" s="13">
        <v>12.343900000000001</v>
      </c>
      <c r="AM22" s="12">
        <v>1466</v>
      </c>
      <c r="AN22" s="13">
        <v>106.58999999999997</v>
      </c>
      <c r="AO22" s="12">
        <v>1970</v>
      </c>
      <c r="AP22" s="13">
        <v>126.75219999999999</v>
      </c>
      <c r="AQ22" s="12">
        <v>317</v>
      </c>
      <c r="AR22" s="13">
        <v>21.27</v>
      </c>
      <c r="AS22" s="12">
        <v>1703</v>
      </c>
      <c r="AT22" s="13">
        <v>95.228999999999999</v>
      </c>
      <c r="AU22" s="14">
        <v>2299</v>
      </c>
      <c r="AV22" s="13">
        <v>225.04150000000001</v>
      </c>
      <c r="AW22" s="12">
        <v>632</v>
      </c>
      <c r="AX22" s="13">
        <v>36.115500000000004</v>
      </c>
      <c r="AY22" s="14">
        <v>380</v>
      </c>
      <c r="AZ22" s="13">
        <v>20.873799999999999</v>
      </c>
      <c r="BA22" s="12">
        <v>364</v>
      </c>
      <c r="BB22" s="13">
        <v>21.339700000000001</v>
      </c>
      <c r="BC22" s="12">
        <v>221</v>
      </c>
      <c r="BD22" s="13">
        <v>18.8291</v>
      </c>
      <c r="BE22" s="12">
        <v>945</v>
      </c>
      <c r="BF22" s="13">
        <v>65.808699999999988</v>
      </c>
      <c r="BG22" s="12">
        <v>2698</v>
      </c>
      <c r="BH22" s="13">
        <v>187.5778</v>
      </c>
      <c r="BI22" s="12">
        <v>691</v>
      </c>
      <c r="BJ22" s="13">
        <v>45.56</v>
      </c>
      <c r="BK22" s="12">
        <v>176</v>
      </c>
      <c r="BL22" s="13">
        <v>15.723600000000001</v>
      </c>
      <c r="BM22" s="15">
        <v>1278</v>
      </c>
      <c r="BN22" s="13">
        <v>68.09</v>
      </c>
      <c r="BO22" s="14">
        <v>1287</v>
      </c>
      <c r="BP22" s="13">
        <v>112.94200000000001</v>
      </c>
      <c r="BQ22" s="14">
        <v>1206</v>
      </c>
      <c r="BR22" s="13">
        <v>72.02</v>
      </c>
      <c r="BS22" s="12">
        <v>113</v>
      </c>
      <c r="BT22" s="13">
        <v>7.4037299999999995</v>
      </c>
      <c r="BU22" s="12">
        <v>611</v>
      </c>
      <c r="BV22" s="13">
        <v>53.612000000000009</v>
      </c>
      <c r="BW22" s="12">
        <v>850</v>
      </c>
      <c r="BX22" s="13">
        <v>73.87</v>
      </c>
      <c r="BY22" s="12">
        <v>1106</v>
      </c>
      <c r="BZ22" s="13">
        <v>78.273400000000024</v>
      </c>
      <c r="CA22" s="14">
        <f t="shared" si="2"/>
        <v>38108</v>
      </c>
      <c r="CB22" s="13">
        <f t="shared" si="2"/>
        <v>2630.3803163999996</v>
      </c>
    </row>
    <row r="23" spans="1:80" ht="24.75" customHeight="1" x14ac:dyDescent="0.25">
      <c r="A23" s="10">
        <v>4</v>
      </c>
      <c r="B23" s="11" t="s">
        <v>64</v>
      </c>
      <c r="C23" s="12">
        <v>563</v>
      </c>
      <c r="D23" s="13">
        <v>47.155399999999993</v>
      </c>
      <c r="E23" s="12">
        <v>0</v>
      </c>
      <c r="F23" s="13">
        <v>0</v>
      </c>
      <c r="G23" s="12">
        <v>0</v>
      </c>
      <c r="H23" s="13">
        <v>0</v>
      </c>
      <c r="I23" s="12">
        <v>0</v>
      </c>
      <c r="J23" s="13">
        <v>0</v>
      </c>
      <c r="K23" s="14">
        <v>22</v>
      </c>
      <c r="L23" s="13">
        <v>1.4300000000000002</v>
      </c>
      <c r="M23" s="14">
        <v>0</v>
      </c>
      <c r="N23" s="13">
        <v>0</v>
      </c>
      <c r="O23" s="12">
        <v>0</v>
      </c>
      <c r="P23" s="13">
        <v>0</v>
      </c>
      <c r="Q23" s="14">
        <v>0</v>
      </c>
      <c r="R23" s="13">
        <v>0</v>
      </c>
      <c r="S23" s="14">
        <v>0</v>
      </c>
      <c r="T23" s="13">
        <v>0</v>
      </c>
      <c r="U23" s="12">
        <v>0</v>
      </c>
      <c r="V23" s="13">
        <v>0</v>
      </c>
      <c r="W23" s="12">
        <v>0</v>
      </c>
      <c r="X23" s="13">
        <v>0</v>
      </c>
      <c r="Y23" s="12">
        <v>0</v>
      </c>
      <c r="Z23" s="13">
        <v>0</v>
      </c>
      <c r="AA23" s="12">
        <v>0</v>
      </c>
      <c r="AB23" s="13">
        <v>0</v>
      </c>
      <c r="AC23" s="12">
        <v>0</v>
      </c>
      <c r="AD23" s="13">
        <v>0</v>
      </c>
      <c r="AE23" s="14">
        <v>287</v>
      </c>
      <c r="AF23" s="13">
        <v>21.043999999999997</v>
      </c>
      <c r="AG23" s="12">
        <v>760</v>
      </c>
      <c r="AH23" s="13">
        <v>48.4</v>
      </c>
      <c r="AI23" s="12">
        <v>0</v>
      </c>
      <c r="AJ23" s="13">
        <v>0</v>
      </c>
      <c r="AK23" s="14">
        <v>372</v>
      </c>
      <c r="AL23" s="13">
        <v>12.4</v>
      </c>
      <c r="AM23" s="12">
        <v>969</v>
      </c>
      <c r="AN23" s="13">
        <v>65.86</v>
      </c>
      <c r="AO23" s="12">
        <v>0</v>
      </c>
      <c r="AP23" s="13">
        <v>0</v>
      </c>
      <c r="AQ23" s="12">
        <v>0</v>
      </c>
      <c r="AR23" s="13">
        <v>0</v>
      </c>
      <c r="AS23" s="12">
        <v>587</v>
      </c>
      <c r="AT23" s="13">
        <v>13.41</v>
      </c>
      <c r="AU23" s="12">
        <v>274</v>
      </c>
      <c r="AV23" s="13">
        <v>20.439999999999998</v>
      </c>
      <c r="AW23" s="12">
        <v>0</v>
      </c>
      <c r="AX23" s="13">
        <v>0</v>
      </c>
      <c r="AY23" s="14">
        <v>0</v>
      </c>
      <c r="AZ23" s="13">
        <v>0</v>
      </c>
      <c r="BA23" s="12">
        <v>0</v>
      </c>
      <c r="BB23" s="13">
        <v>0</v>
      </c>
      <c r="BC23" s="12">
        <v>0</v>
      </c>
      <c r="BD23" s="13">
        <v>0</v>
      </c>
      <c r="BE23" s="12">
        <v>43</v>
      </c>
      <c r="BF23" s="13">
        <v>2.75</v>
      </c>
      <c r="BG23" s="12">
        <v>0</v>
      </c>
      <c r="BH23" s="13">
        <v>0</v>
      </c>
      <c r="BI23" s="12">
        <v>123</v>
      </c>
      <c r="BJ23" s="13">
        <v>5.92</v>
      </c>
      <c r="BK23" s="12">
        <v>0</v>
      </c>
      <c r="BL23" s="13">
        <v>0</v>
      </c>
      <c r="BM23" s="15">
        <v>0</v>
      </c>
      <c r="BN23" s="13">
        <v>0</v>
      </c>
      <c r="BO23" s="14">
        <v>126</v>
      </c>
      <c r="BP23" s="13">
        <v>8.42</v>
      </c>
      <c r="BQ23" s="14">
        <v>0</v>
      </c>
      <c r="BR23" s="13">
        <v>0</v>
      </c>
      <c r="BS23" s="12">
        <v>0</v>
      </c>
      <c r="BT23" s="13">
        <v>0</v>
      </c>
      <c r="BU23" s="12">
        <v>0</v>
      </c>
      <c r="BV23" s="13">
        <v>0</v>
      </c>
      <c r="BW23" s="13">
        <v>0</v>
      </c>
      <c r="BX23" s="13">
        <v>0</v>
      </c>
      <c r="BY23" s="14">
        <v>8</v>
      </c>
      <c r="BZ23" s="13">
        <v>0</v>
      </c>
      <c r="CA23" s="14">
        <f t="shared" si="2"/>
        <v>4134</v>
      </c>
      <c r="CB23" s="13">
        <f t="shared" si="2"/>
        <v>247.22939999999997</v>
      </c>
    </row>
    <row r="24" spans="1:80" ht="24.75" customHeight="1" x14ac:dyDescent="0.25">
      <c r="A24" s="10">
        <v>5</v>
      </c>
      <c r="B24" s="11" t="s">
        <v>65</v>
      </c>
      <c r="C24" s="12">
        <v>7</v>
      </c>
      <c r="D24" s="13">
        <v>1.1200000000000001</v>
      </c>
      <c r="E24" s="12">
        <v>2</v>
      </c>
      <c r="F24" s="13">
        <v>0.14000000000000001</v>
      </c>
      <c r="G24" s="12">
        <v>0</v>
      </c>
      <c r="H24" s="13">
        <v>0</v>
      </c>
      <c r="I24" s="12">
        <v>0</v>
      </c>
      <c r="J24" s="13">
        <v>0</v>
      </c>
      <c r="K24" s="14">
        <v>238</v>
      </c>
      <c r="L24" s="13">
        <v>7.9879999999999995</v>
      </c>
      <c r="M24" s="14">
        <v>0</v>
      </c>
      <c r="N24" s="13">
        <v>0</v>
      </c>
      <c r="O24" s="12">
        <v>2</v>
      </c>
      <c r="P24" s="13">
        <v>7.4999999999999997E-2</v>
      </c>
      <c r="Q24" s="14">
        <v>8</v>
      </c>
      <c r="R24" s="13">
        <v>0.2</v>
      </c>
      <c r="S24" s="14">
        <v>0</v>
      </c>
      <c r="T24" s="13">
        <v>0</v>
      </c>
      <c r="U24" s="12">
        <v>1</v>
      </c>
      <c r="V24" s="13">
        <v>0.02</v>
      </c>
      <c r="W24" s="12">
        <v>0</v>
      </c>
      <c r="X24" s="13">
        <v>0</v>
      </c>
      <c r="Y24" s="12">
        <v>0</v>
      </c>
      <c r="Z24" s="13">
        <v>0</v>
      </c>
      <c r="AA24" s="12">
        <v>0</v>
      </c>
      <c r="AB24" s="13">
        <v>0</v>
      </c>
      <c r="AC24" s="12">
        <v>0</v>
      </c>
      <c r="AD24" s="13">
        <v>0</v>
      </c>
      <c r="AE24" s="14">
        <v>9</v>
      </c>
      <c r="AF24" s="13">
        <v>0.55879999999999996</v>
      </c>
      <c r="AG24" s="12">
        <v>1</v>
      </c>
      <c r="AH24" s="13">
        <v>0.15</v>
      </c>
      <c r="AI24" s="12">
        <v>0</v>
      </c>
      <c r="AJ24" s="13">
        <v>0</v>
      </c>
      <c r="AK24" s="14">
        <v>0</v>
      </c>
      <c r="AL24" s="13">
        <v>0</v>
      </c>
      <c r="AM24" s="12">
        <v>1</v>
      </c>
      <c r="AN24" s="13">
        <v>0.04</v>
      </c>
      <c r="AO24" s="12">
        <v>0</v>
      </c>
      <c r="AP24" s="13">
        <v>0</v>
      </c>
      <c r="AQ24" s="12">
        <v>0</v>
      </c>
      <c r="AR24" s="13">
        <v>0</v>
      </c>
      <c r="AS24" s="12">
        <v>1</v>
      </c>
      <c r="AT24" s="13">
        <v>0.1</v>
      </c>
      <c r="AU24" s="12">
        <v>0</v>
      </c>
      <c r="AV24" s="13">
        <v>0</v>
      </c>
      <c r="AW24" s="12">
        <v>0</v>
      </c>
      <c r="AX24" s="13">
        <v>0</v>
      </c>
      <c r="AY24" s="14">
        <v>0</v>
      </c>
      <c r="AZ24" s="13">
        <v>0</v>
      </c>
      <c r="BA24" s="12">
        <v>0</v>
      </c>
      <c r="BB24" s="13">
        <v>0</v>
      </c>
      <c r="BC24" s="12">
        <v>0</v>
      </c>
      <c r="BD24" s="13">
        <v>0</v>
      </c>
      <c r="BE24" s="12">
        <v>0</v>
      </c>
      <c r="BF24" s="13">
        <v>0</v>
      </c>
      <c r="BG24" s="12">
        <v>1</v>
      </c>
      <c r="BH24" s="13">
        <v>7.0000000000000007E-2</v>
      </c>
      <c r="BI24" s="12">
        <v>0</v>
      </c>
      <c r="BJ24" s="13">
        <v>0</v>
      </c>
      <c r="BK24" s="12">
        <v>0</v>
      </c>
      <c r="BL24" s="13">
        <v>0</v>
      </c>
      <c r="BM24" s="15">
        <v>241</v>
      </c>
      <c r="BN24" s="13">
        <v>9.0399999999999991</v>
      </c>
      <c r="BO24" s="14">
        <v>66</v>
      </c>
      <c r="BP24" s="13">
        <v>5.6539999999999999</v>
      </c>
      <c r="BQ24" s="14">
        <v>0</v>
      </c>
      <c r="BR24" s="13">
        <v>0</v>
      </c>
      <c r="BS24" s="12">
        <v>1</v>
      </c>
      <c r="BT24" s="13">
        <v>0.06</v>
      </c>
      <c r="BU24" s="12">
        <v>0</v>
      </c>
      <c r="BV24" s="13">
        <v>0</v>
      </c>
      <c r="BW24" s="13">
        <v>0</v>
      </c>
      <c r="BX24" s="13">
        <v>0</v>
      </c>
      <c r="BY24" s="14">
        <v>0</v>
      </c>
      <c r="BZ24" s="13">
        <v>0</v>
      </c>
      <c r="CA24" s="14">
        <f t="shared" si="2"/>
        <v>579</v>
      </c>
      <c r="CB24" s="13">
        <f t="shared" si="2"/>
        <v>25.215799999999994</v>
      </c>
    </row>
    <row r="25" spans="1:80" ht="24.75" customHeight="1" x14ac:dyDescent="0.25">
      <c r="A25" s="10">
        <v>6</v>
      </c>
      <c r="B25" s="11" t="s">
        <v>66</v>
      </c>
      <c r="C25" s="12">
        <v>0</v>
      </c>
      <c r="D25" s="13">
        <v>0</v>
      </c>
      <c r="E25" s="12">
        <v>0</v>
      </c>
      <c r="F25" s="13">
        <v>0</v>
      </c>
      <c r="G25" s="12">
        <v>0</v>
      </c>
      <c r="H25" s="13">
        <v>0</v>
      </c>
      <c r="I25" s="12">
        <v>0</v>
      </c>
      <c r="J25" s="13">
        <v>0</v>
      </c>
      <c r="K25" s="14">
        <v>37</v>
      </c>
      <c r="L25" s="13">
        <v>0.6</v>
      </c>
      <c r="M25" s="14">
        <v>0</v>
      </c>
      <c r="N25" s="13">
        <v>0</v>
      </c>
      <c r="O25" s="12">
        <v>0</v>
      </c>
      <c r="P25" s="13">
        <v>0</v>
      </c>
      <c r="Q25" s="14">
        <v>0</v>
      </c>
      <c r="R25" s="13">
        <v>0</v>
      </c>
      <c r="S25" s="14">
        <v>0</v>
      </c>
      <c r="T25" s="13">
        <v>0</v>
      </c>
      <c r="U25" s="12">
        <v>0</v>
      </c>
      <c r="V25" s="13">
        <v>0</v>
      </c>
      <c r="W25" s="12">
        <v>2</v>
      </c>
      <c r="X25" s="13">
        <v>0.26</v>
      </c>
      <c r="Y25" s="12">
        <v>2</v>
      </c>
      <c r="Z25" s="13">
        <v>0.15</v>
      </c>
      <c r="AA25" s="12">
        <v>0</v>
      </c>
      <c r="AB25" s="13">
        <v>0</v>
      </c>
      <c r="AC25" s="12">
        <v>0</v>
      </c>
      <c r="AD25" s="13">
        <v>0</v>
      </c>
      <c r="AE25" s="14">
        <v>0</v>
      </c>
      <c r="AF25" s="13">
        <v>0</v>
      </c>
      <c r="AG25" s="12">
        <v>0</v>
      </c>
      <c r="AH25" s="13">
        <v>0</v>
      </c>
      <c r="AI25" s="12">
        <v>0</v>
      </c>
      <c r="AJ25" s="13">
        <v>0</v>
      </c>
      <c r="AK25" s="14">
        <v>0</v>
      </c>
      <c r="AL25" s="13">
        <v>0</v>
      </c>
      <c r="AM25" s="12">
        <v>0</v>
      </c>
      <c r="AN25" s="13">
        <v>0</v>
      </c>
      <c r="AO25" s="12">
        <v>0</v>
      </c>
      <c r="AP25" s="13">
        <v>0</v>
      </c>
      <c r="AQ25" s="12">
        <v>0</v>
      </c>
      <c r="AR25" s="13">
        <v>0</v>
      </c>
      <c r="AS25" s="12">
        <v>2</v>
      </c>
      <c r="AT25" s="13">
        <v>0.06</v>
      </c>
      <c r="AU25" s="12">
        <v>0</v>
      </c>
      <c r="AV25" s="13">
        <v>0</v>
      </c>
      <c r="AW25" s="12">
        <v>0</v>
      </c>
      <c r="AX25" s="13">
        <v>0</v>
      </c>
      <c r="AY25" s="14">
        <v>0</v>
      </c>
      <c r="AZ25" s="13">
        <v>0</v>
      </c>
      <c r="BA25" s="12">
        <v>0</v>
      </c>
      <c r="BB25" s="13">
        <v>0</v>
      </c>
      <c r="BC25" s="12">
        <v>0</v>
      </c>
      <c r="BD25" s="13">
        <v>0</v>
      </c>
      <c r="BE25" s="12">
        <v>1</v>
      </c>
      <c r="BF25" s="13">
        <v>0.12</v>
      </c>
      <c r="BG25" s="12">
        <v>0</v>
      </c>
      <c r="BH25" s="13">
        <v>0</v>
      </c>
      <c r="BI25" s="12">
        <v>0</v>
      </c>
      <c r="BJ25" s="13">
        <v>0</v>
      </c>
      <c r="BK25" s="12">
        <v>0</v>
      </c>
      <c r="BL25" s="13">
        <v>0</v>
      </c>
      <c r="BM25" s="15">
        <v>12</v>
      </c>
      <c r="BN25" s="13">
        <v>0.75</v>
      </c>
      <c r="BO25" s="14">
        <v>7</v>
      </c>
      <c r="BP25" s="13">
        <v>0.46499999999999997</v>
      </c>
      <c r="BQ25" s="14">
        <v>0</v>
      </c>
      <c r="BR25" s="13">
        <v>0</v>
      </c>
      <c r="BS25" s="12">
        <v>1</v>
      </c>
      <c r="BT25" s="13">
        <v>0.06</v>
      </c>
      <c r="BU25" s="12">
        <v>0</v>
      </c>
      <c r="BV25" s="13">
        <v>0</v>
      </c>
      <c r="BW25" s="13">
        <v>0</v>
      </c>
      <c r="BX25" s="13">
        <v>0</v>
      </c>
      <c r="BY25" s="14">
        <v>8</v>
      </c>
      <c r="BZ25" s="13">
        <v>0</v>
      </c>
      <c r="CA25" s="14">
        <f t="shared" si="2"/>
        <v>72</v>
      </c>
      <c r="CB25" s="13">
        <f t="shared" si="2"/>
        <v>2.4649999999999999</v>
      </c>
    </row>
    <row r="26" spans="1:80" ht="24.75" customHeight="1" x14ac:dyDescent="0.25">
      <c r="A26" s="10">
        <v>7</v>
      </c>
      <c r="B26" s="11" t="s">
        <v>67</v>
      </c>
      <c r="C26" s="12">
        <v>0</v>
      </c>
      <c r="D26" s="13">
        <v>0</v>
      </c>
      <c r="E26" s="12">
        <v>0</v>
      </c>
      <c r="F26" s="13">
        <v>0</v>
      </c>
      <c r="G26" s="12">
        <v>0</v>
      </c>
      <c r="H26" s="13">
        <v>0</v>
      </c>
      <c r="I26" s="12">
        <v>0</v>
      </c>
      <c r="J26" s="13">
        <v>0</v>
      </c>
      <c r="K26" s="14">
        <v>0</v>
      </c>
      <c r="L26" s="13">
        <v>0</v>
      </c>
      <c r="M26" s="14">
        <v>0</v>
      </c>
      <c r="N26" s="13">
        <v>0</v>
      </c>
      <c r="O26" s="12">
        <v>0</v>
      </c>
      <c r="P26" s="13">
        <v>0</v>
      </c>
      <c r="Q26" s="14">
        <v>0</v>
      </c>
      <c r="R26" s="13">
        <v>0</v>
      </c>
      <c r="S26" s="14">
        <v>0</v>
      </c>
      <c r="T26" s="13">
        <v>0</v>
      </c>
      <c r="U26" s="12">
        <v>0</v>
      </c>
      <c r="V26" s="13">
        <v>0</v>
      </c>
      <c r="W26" s="12">
        <v>0</v>
      </c>
      <c r="X26" s="13">
        <v>0</v>
      </c>
      <c r="Y26" s="12">
        <v>0</v>
      </c>
      <c r="Z26" s="13">
        <v>0</v>
      </c>
      <c r="AA26" s="12">
        <v>0</v>
      </c>
      <c r="AB26" s="13">
        <v>0</v>
      </c>
      <c r="AC26" s="12">
        <v>0</v>
      </c>
      <c r="AD26" s="13">
        <v>0</v>
      </c>
      <c r="AE26" s="14">
        <v>0</v>
      </c>
      <c r="AF26" s="13">
        <v>0</v>
      </c>
      <c r="AG26" s="12">
        <v>0</v>
      </c>
      <c r="AH26" s="13">
        <v>0</v>
      </c>
      <c r="AI26" s="12">
        <v>116</v>
      </c>
      <c r="AJ26" s="13">
        <v>7.9439000000000002</v>
      </c>
      <c r="AK26" s="14">
        <v>0</v>
      </c>
      <c r="AL26" s="13">
        <v>0</v>
      </c>
      <c r="AM26" s="12">
        <v>0</v>
      </c>
      <c r="AN26" s="13">
        <v>0</v>
      </c>
      <c r="AO26" s="12">
        <v>0</v>
      </c>
      <c r="AP26" s="13">
        <v>0</v>
      </c>
      <c r="AQ26" s="12">
        <v>0</v>
      </c>
      <c r="AR26" s="13">
        <v>0</v>
      </c>
      <c r="AS26" s="12">
        <v>0</v>
      </c>
      <c r="AT26" s="13">
        <v>0</v>
      </c>
      <c r="AU26" s="12">
        <v>0</v>
      </c>
      <c r="AV26" s="13">
        <v>0</v>
      </c>
      <c r="AW26" s="12">
        <v>0</v>
      </c>
      <c r="AX26" s="13">
        <v>0</v>
      </c>
      <c r="AY26" s="14">
        <v>0</v>
      </c>
      <c r="AZ26" s="13">
        <v>0</v>
      </c>
      <c r="BA26" s="12">
        <v>52</v>
      </c>
      <c r="BB26" s="13">
        <v>2.9699999999999998</v>
      </c>
      <c r="BC26" s="12">
        <v>0</v>
      </c>
      <c r="BD26" s="13">
        <v>0</v>
      </c>
      <c r="BE26" s="12">
        <v>53</v>
      </c>
      <c r="BF26" s="13">
        <v>2.86</v>
      </c>
      <c r="BG26" s="12">
        <v>0</v>
      </c>
      <c r="BH26" s="13">
        <v>0</v>
      </c>
      <c r="BI26" s="12">
        <v>0</v>
      </c>
      <c r="BJ26" s="13">
        <v>0</v>
      </c>
      <c r="BK26" s="12">
        <v>0</v>
      </c>
      <c r="BL26" s="13">
        <v>0</v>
      </c>
      <c r="BM26" s="12">
        <v>0</v>
      </c>
      <c r="BN26" s="13">
        <v>0</v>
      </c>
      <c r="BO26" s="14">
        <v>0</v>
      </c>
      <c r="BP26" s="13">
        <v>0</v>
      </c>
      <c r="BQ26" s="14">
        <v>0</v>
      </c>
      <c r="BR26" s="13">
        <v>0</v>
      </c>
      <c r="BS26" s="12">
        <v>0</v>
      </c>
      <c r="BT26" s="13">
        <v>0</v>
      </c>
      <c r="BU26" s="12">
        <v>0</v>
      </c>
      <c r="BV26" s="13">
        <v>0</v>
      </c>
      <c r="BW26" s="13">
        <v>0</v>
      </c>
      <c r="BX26" s="13">
        <v>0</v>
      </c>
      <c r="BY26" s="14">
        <v>0</v>
      </c>
      <c r="BZ26" s="13">
        <v>0</v>
      </c>
      <c r="CA26" s="14">
        <f t="shared" si="2"/>
        <v>221</v>
      </c>
      <c r="CB26" s="13">
        <f t="shared" si="2"/>
        <v>13.773899999999999</v>
      </c>
    </row>
    <row r="27" spans="1:80" ht="24.75" customHeight="1" x14ac:dyDescent="0.25">
      <c r="A27" s="10">
        <v>8</v>
      </c>
      <c r="B27" s="11" t="s">
        <v>68</v>
      </c>
      <c r="C27" s="12">
        <v>0</v>
      </c>
      <c r="D27" s="13">
        <v>0</v>
      </c>
      <c r="E27" s="12">
        <v>0</v>
      </c>
      <c r="F27" s="13">
        <v>0</v>
      </c>
      <c r="G27" s="12">
        <v>0</v>
      </c>
      <c r="H27" s="13">
        <v>0</v>
      </c>
      <c r="I27" s="12">
        <v>0</v>
      </c>
      <c r="J27" s="13">
        <v>0</v>
      </c>
      <c r="K27" s="14">
        <v>0</v>
      </c>
      <c r="L27" s="13">
        <v>0</v>
      </c>
      <c r="M27" s="14">
        <v>0</v>
      </c>
      <c r="N27" s="13">
        <v>0</v>
      </c>
      <c r="O27" s="12">
        <v>1</v>
      </c>
      <c r="P27" s="13">
        <v>0.08</v>
      </c>
      <c r="Q27" s="14">
        <v>14</v>
      </c>
      <c r="R27" s="13">
        <v>0.6</v>
      </c>
      <c r="S27" s="14">
        <v>0</v>
      </c>
      <c r="T27" s="13">
        <v>0</v>
      </c>
      <c r="U27" s="12">
        <v>0</v>
      </c>
      <c r="V27" s="13">
        <v>0</v>
      </c>
      <c r="W27" s="12">
        <v>0</v>
      </c>
      <c r="X27" s="13">
        <v>0</v>
      </c>
      <c r="Y27" s="12">
        <v>0</v>
      </c>
      <c r="Z27" s="13">
        <v>0</v>
      </c>
      <c r="AA27" s="12">
        <v>0</v>
      </c>
      <c r="AB27" s="13">
        <v>0</v>
      </c>
      <c r="AC27" s="12">
        <v>13</v>
      </c>
      <c r="AD27" s="13">
        <v>0.89</v>
      </c>
      <c r="AE27" s="14">
        <v>0</v>
      </c>
      <c r="AF27" s="13">
        <v>0</v>
      </c>
      <c r="AG27" s="12">
        <v>0</v>
      </c>
      <c r="AH27" s="13">
        <v>0</v>
      </c>
      <c r="AI27" s="12">
        <v>102</v>
      </c>
      <c r="AJ27" s="13">
        <v>2.56</v>
      </c>
      <c r="AK27" s="14">
        <v>0</v>
      </c>
      <c r="AL27" s="13">
        <v>0</v>
      </c>
      <c r="AM27" s="12">
        <v>0</v>
      </c>
      <c r="AN27" s="13">
        <v>0</v>
      </c>
      <c r="AO27" s="12">
        <v>0</v>
      </c>
      <c r="AP27" s="13">
        <v>0</v>
      </c>
      <c r="AQ27" s="12">
        <v>0</v>
      </c>
      <c r="AR27" s="13">
        <v>0</v>
      </c>
      <c r="AS27" s="12">
        <v>139</v>
      </c>
      <c r="AT27" s="13">
        <v>7.0699999999999994</v>
      </c>
      <c r="AU27" s="12">
        <v>0</v>
      </c>
      <c r="AV27" s="13">
        <v>0</v>
      </c>
      <c r="AW27" s="12">
        <v>0</v>
      </c>
      <c r="AX27" s="13">
        <v>0</v>
      </c>
      <c r="AY27" s="14">
        <v>0</v>
      </c>
      <c r="AZ27" s="13">
        <v>0</v>
      </c>
      <c r="BA27" s="12">
        <v>0</v>
      </c>
      <c r="BB27" s="13">
        <v>0</v>
      </c>
      <c r="BC27" s="12">
        <v>0</v>
      </c>
      <c r="BD27" s="13">
        <v>0</v>
      </c>
      <c r="BE27" s="12">
        <v>0</v>
      </c>
      <c r="BF27" s="13">
        <v>0</v>
      </c>
      <c r="BG27" s="12">
        <v>0</v>
      </c>
      <c r="BH27" s="13">
        <v>0</v>
      </c>
      <c r="BI27" s="12">
        <v>0</v>
      </c>
      <c r="BJ27" s="13">
        <v>0</v>
      </c>
      <c r="BK27" s="12">
        <v>0</v>
      </c>
      <c r="BL27" s="13">
        <v>0</v>
      </c>
      <c r="BM27" s="15">
        <v>45</v>
      </c>
      <c r="BN27" s="13">
        <v>1.3900000000000001</v>
      </c>
      <c r="BO27" s="14">
        <v>41</v>
      </c>
      <c r="BP27" s="13">
        <v>3.3640000000000003</v>
      </c>
      <c r="BQ27" s="14">
        <v>0</v>
      </c>
      <c r="BR27" s="13">
        <v>0</v>
      </c>
      <c r="BS27" s="12">
        <v>0</v>
      </c>
      <c r="BT27" s="13">
        <v>0</v>
      </c>
      <c r="BU27" s="12">
        <v>0</v>
      </c>
      <c r="BV27" s="13">
        <v>0</v>
      </c>
      <c r="BW27" s="13">
        <v>0</v>
      </c>
      <c r="BX27" s="13">
        <v>0</v>
      </c>
      <c r="BY27" s="14">
        <v>0</v>
      </c>
      <c r="BZ27" s="13">
        <v>0</v>
      </c>
      <c r="CA27" s="14">
        <f t="shared" si="2"/>
        <v>355</v>
      </c>
      <c r="CB27" s="13">
        <f t="shared" si="2"/>
        <v>15.954000000000001</v>
      </c>
    </row>
    <row r="28" spans="1:80" ht="24.75" customHeight="1" x14ac:dyDescent="0.25">
      <c r="A28" s="10">
        <v>9</v>
      </c>
      <c r="B28" s="11" t="s">
        <v>69</v>
      </c>
      <c r="C28" s="12">
        <v>0</v>
      </c>
      <c r="D28" s="13">
        <v>0</v>
      </c>
      <c r="E28" s="12">
        <v>0</v>
      </c>
      <c r="F28" s="13">
        <v>0</v>
      </c>
      <c r="G28" s="12">
        <v>0</v>
      </c>
      <c r="H28" s="13">
        <v>0</v>
      </c>
      <c r="I28" s="12">
        <v>0</v>
      </c>
      <c r="J28" s="13">
        <v>0</v>
      </c>
      <c r="K28" s="14">
        <v>0</v>
      </c>
      <c r="L28" s="13">
        <v>0</v>
      </c>
      <c r="M28" s="14">
        <v>0</v>
      </c>
      <c r="N28" s="13">
        <v>0</v>
      </c>
      <c r="O28" s="12">
        <v>0</v>
      </c>
      <c r="P28" s="13">
        <v>0</v>
      </c>
      <c r="Q28" s="14">
        <v>0</v>
      </c>
      <c r="R28" s="13">
        <v>0</v>
      </c>
      <c r="S28" s="14">
        <v>0</v>
      </c>
      <c r="T28" s="13">
        <v>0</v>
      </c>
      <c r="U28" s="12">
        <v>0</v>
      </c>
      <c r="V28" s="13">
        <v>0</v>
      </c>
      <c r="W28" s="12">
        <v>0</v>
      </c>
      <c r="X28" s="13">
        <v>0</v>
      </c>
      <c r="Y28" s="12">
        <v>0</v>
      </c>
      <c r="Z28" s="13">
        <v>0</v>
      </c>
      <c r="AA28" s="12">
        <v>0</v>
      </c>
      <c r="AB28" s="13">
        <v>0</v>
      </c>
      <c r="AC28" s="12">
        <v>0</v>
      </c>
      <c r="AD28" s="13">
        <v>0</v>
      </c>
      <c r="AE28" s="14">
        <v>0</v>
      </c>
      <c r="AF28" s="13">
        <v>0</v>
      </c>
      <c r="AG28" s="12">
        <v>0</v>
      </c>
      <c r="AH28" s="13">
        <v>0</v>
      </c>
      <c r="AI28" s="12">
        <v>0</v>
      </c>
      <c r="AJ28" s="13">
        <v>0</v>
      </c>
      <c r="AK28" s="14">
        <v>0</v>
      </c>
      <c r="AL28" s="13">
        <v>0</v>
      </c>
      <c r="AM28" s="12">
        <v>0</v>
      </c>
      <c r="AN28" s="13">
        <v>0</v>
      </c>
      <c r="AO28" s="12">
        <v>0</v>
      </c>
      <c r="AP28" s="13">
        <v>0</v>
      </c>
      <c r="AQ28" s="12">
        <v>0</v>
      </c>
      <c r="AR28" s="13">
        <v>0</v>
      </c>
      <c r="AS28" s="12">
        <v>0</v>
      </c>
      <c r="AT28" s="13">
        <v>0</v>
      </c>
      <c r="AU28" s="12">
        <v>0</v>
      </c>
      <c r="AV28" s="13">
        <v>0</v>
      </c>
      <c r="AW28" s="12">
        <v>0</v>
      </c>
      <c r="AX28" s="13">
        <v>0</v>
      </c>
      <c r="AY28" s="14">
        <v>0</v>
      </c>
      <c r="AZ28" s="13">
        <v>0</v>
      </c>
      <c r="BA28" s="12">
        <v>0</v>
      </c>
      <c r="BB28" s="13">
        <v>0</v>
      </c>
      <c r="BC28" s="12">
        <v>0</v>
      </c>
      <c r="BD28" s="13">
        <v>0</v>
      </c>
      <c r="BE28" s="12">
        <v>0</v>
      </c>
      <c r="BF28" s="13">
        <v>0</v>
      </c>
      <c r="BG28" s="12">
        <v>0</v>
      </c>
      <c r="BH28" s="13">
        <v>0</v>
      </c>
      <c r="BI28" s="12">
        <v>0</v>
      </c>
      <c r="BJ28" s="13">
        <v>0</v>
      </c>
      <c r="BK28" s="12">
        <v>0</v>
      </c>
      <c r="BL28" s="13">
        <v>0</v>
      </c>
      <c r="BM28" s="15">
        <v>0</v>
      </c>
      <c r="BN28" s="13">
        <v>0</v>
      </c>
      <c r="BO28" s="14">
        <v>0</v>
      </c>
      <c r="BP28" s="13">
        <v>0</v>
      </c>
      <c r="BQ28" s="14">
        <v>0</v>
      </c>
      <c r="BR28" s="13">
        <v>0</v>
      </c>
      <c r="BS28" s="12">
        <v>0</v>
      </c>
      <c r="BT28" s="13">
        <v>0</v>
      </c>
      <c r="BU28" s="12">
        <v>0</v>
      </c>
      <c r="BV28" s="13">
        <v>0</v>
      </c>
      <c r="BW28" s="13">
        <v>0</v>
      </c>
      <c r="BX28" s="13">
        <v>0</v>
      </c>
      <c r="BY28" s="14">
        <v>0</v>
      </c>
      <c r="BZ28" s="13">
        <v>0</v>
      </c>
      <c r="CA28" s="14">
        <f t="shared" si="2"/>
        <v>0</v>
      </c>
      <c r="CB28" s="13">
        <f t="shared" si="2"/>
        <v>0</v>
      </c>
    </row>
    <row r="29" spans="1:80" ht="24.75" customHeight="1" x14ac:dyDescent="0.25">
      <c r="A29" s="10">
        <v>10</v>
      </c>
      <c r="B29" s="11" t="s">
        <v>70</v>
      </c>
      <c r="C29" s="12">
        <v>0</v>
      </c>
      <c r="D29" s="13">
        <v>0</v>
      </c>
      <c r="E29" s="12">
        <v>168</v>
      </c>
      <c r="F29" s="13">
        <v>8.89</v>
      </c>
      <c r="G29" s="12">
        <v>0</v>
      </c>
      <c r="H29" s="13">
        <v>0</v>
      </c>
      <c r="I29" s="12">
        <v>384</v>
      </c>
      <c r="J29" s="13">
        <v>17.190000000000001</v>
      </c>
      <c r="K29" s="14">
        <v>0</v>
      </c>
      <c r="L29" s="13">
        <v>0</v>
      </c>
      <c r="M29" s="14">
        <v>0</v>
      </c>
      <c r="N29" s="13">
        <v>0</v>
      </c>
      <c r="O29" s="12">
        <v>437</v>
      </c>
      <c r="P29" s="13">
        <v>29.529700000000002</v>
      </c>
      <c r="Q29" s="14">
        <v>0</v>
      </c>
      <c r="R29" s="13">
        <v>0</v>
      </c>
      <c r="S29" s="14">
        <v>0</v>
      </c>
      <c r="T29" s="13">
        <v>0</v>
      </c>
      <c r="U29" s="12">
        <v>0</v>
      </c>
      <c r="V29" s="13">
        <v>0</v>
      </c>
      <c r="W29" s="12">
        <v>64</v>
      </c>
      <c r="X29" s="13">
        <v>0.98</v>
      </c>
      <c r="Y29" s="12">
        <v>1047</v>
      </c>
      <c r="Z29" s="13">
        <v>12.0038</v>
      </c>
      <c r="AA29" s="12">
        <v>0</v>
      </c>
      <c r="AB29" s="13">
        <v>0</v>
      </c>
      <c r="AC29" s="12">
        <v>45</v>
      </c>
      <c r="AD29" s="13">
        <v>3.2</v>
      </c>
      <c r="AE29" s="14">
        <v>0</v>
      </c>
      <c r="AF29" s="13">
        <v>0</v>
      </c>
      <c r="AG29" s="12">
        <v>1</v>
      </c>
      <c r="AH29" s="13">
        <v>0.05</v>
      </c>
      <c r="AI29" s="12">
        <v>0</v>
      </c>
      <c r="AJ29" s="13">
        <v>0</v>
      </c>
      <c r="AK29" s="14">
        <v>0</v>
      </c>
      <c r="AL29" s="13">
        <v>0</v>
      </c>
      <c r="AM29" s="12">
        <v>0</v>
      </c>
      <c r="AN29" s="13">
        <v>0</v>
      </c>
      <c r="AO29" s="12">
        <v>0</v>
      </c>
      <c r="AP29" s="13">
        <v>0</v>
      </c>
      <c r="AQ29" s="12">
        <v>0</v>
      </c>
      <c r="AR29" s="13">
        <v>0</v>
      </c>
      <c r="AS29" s="12">
        <v>83</v>
      </c>
      <c r="AT29" s="13">
        <v>4.49</v>
      </c>
      <c r="AU29" s="12">
        <v>0</v>
      </c>
      <c r="AV29" s="13">
        <v>0</v>
      </c>
      <c r="AW29" s="12">
        <v>0</v>
      </c>
      <c r="AX29" s="13">
        <v>0</v>
      </c>
      <c r="AY29" s="14">
        <v>0</v>
      </c>
      <c r="AZ29" s="13">
        <v>0</v>
      </c>
      <c r="BA29" s="12">
        <v>173</v>
      </c>
      <c r="BB29" s="13">
        <v>11.1569</v>
      </c>
      <c r="BC29" s="12">
        <v>29</v>
      </c>
      <c r="BD29" s="13">
        <v>0.51900000000000002</v>
      </c>
      <c r="BE29" s="12">
        <v>41</v>
      </c>
      <c r="BF29" s="13">
        <v>2.2753000000000001</v>
      </c>
      <c r="BG29" s="12">
        <v>0</v>
      </c>
      <c r="BH29" s="13">
        <v>0</v>
      </c>
      <c r="BI29" s="12">
        <v>0</v>
      </c>
      <c r="BJ29" s="13">
        <v>0</v>
      </c>
      <c r="BK29" s="12">
        <v>0</v>
      </c>
      <c r="BL29" s="13">
        <v>0</v>
      </c>
      <c r="BM29" s="15">
        <v>105</v>
      </c>
      <c r="BN29" s="13">
        <v>5.65</v>
      </c>
      <c r="BO29" s="14">
        <v>10</v>
      </c>
      <c r="BP29" s="13">
        <v>0.6</v>
      </c>
      <c r="BQ29" s="14">
        <v>22</v>
      </c>
      <c r="BR29" s="13">
        <v>100</v>
      </c>
      <c r="BS29" s="12">
        <v>29</v>
      </c>
      <c r="BT29" s="13">
        <v>1.5842000000000001</v>
      </c>
      <c r="BU29" s="12">
        <v>0</v>
      </c>
      <c r="BV29" s="13">
        <v>0</v>
      </c>
      <c r="BW29" s="13">
        <v>102</v>
      </c>
      <c r="BX29" s="13">
        <v>6.51</v>
      </c>
      <c r="BY29" s="14">
        <v>70</v>
      </c>
      <c r="BZ29" s="13">
        <v>3.5825000000000005</v>
      </c>
      <c r="CA29" s="14">
        <f t="shared" si="2"/>
        <v>2810</v>
      </c>
      <c r="CB29" s="13">
        <f t="shared" si="2"/>
        <v>208.2114</v>
      </c>
    </row>
    <row r="30" spans="1:80" ht="24.75" customHeight="1" x14ac:dyDescent="0.25">
      <c r="A30" s="10">
        <v>11</v>
      </c>
      <c r="B30" s="11" t="s">
        <v>71</v>
      </c>
      <c r="C30" s="12">
        <v>0</v>
      </c>
      <c r="D30" s="13">
        <v>0</v>
      </c>
      <c r="E30" s="12">
        <v>2</v>
      </c>
      <c r="F30" s="13">
        <v>0.2</v>
      </c>
      <c r="G30" s="12">
        <v>0</v>
      </c>
      <c r="H30" s="13">
        <v>0</v>
      </c>
      <c r="I30" s="12">
        <v>0</v>
      </c>
      <c r="J30" s="13">
        <v>0</v>
      </c>
      <c r="K30" s="14">
        <v>0</v>
      </c>
      <c r="L30" s="13">
        <v>0</v>
      </c>
      <c r="M30" s="14">
        <v>0</v>
      </c>
      <c r="N30" s="13">
        <v>0</v>
      </c>
      <c r="O30" s="12">
        <v>0</v>
      </c>
      <c r="P30" s="13">
        <v>0</v>
      </c>
      <c r="Q30" s="14">
        <v>0</v>
      </c>
      <c r="R30" s="13">
        <v>0</v>
      </c>
      <c r="S30" s="14">
        <v>0</v>
      </c>
      <c r="T30" s="13">
        <v>0</v>
      </c>
      <c r="U30" s="12">
        <v>0</v>
      </c>
      <c r="V30" s="13">
        <v>0</v>
      </c>
      <c r="W30" s="12">
        <v>0</v>
      </c>
      <c r="X30" s="13">
        <v>0</v>
      </c>
      <c r="Y30" s="12">
        <v>0</v>
      </c>
      <c r="Z30" s="13">
        <v>0</v>
      </c>
      <c r="AA30" s="12">
        <v>0</v>
      </c>
      <c r="AB30" s="13">
        <v>0</v>
      </c>
      <c r="AC30" s="12">
        <v>0</v>
      </c>
      <c r="AD30" s="13">
        <v>0</v>
      </c>
      <c r="AE30" s="14">
        <v>0</v>
      </c>
      <c r="AF30" s="13">
        <v>0</v>
      </c>
      <c r="AG30" s="12">
        <v>0</v>
      </c>
      <c r="AH30" s="13">
        <v>0</v>
      </c>
      <c r="AI30" s="12">
        <v>0</v>
      </c>
      <c r="AJ30" s="13">
        <v>0</v>
      </c>
      <c r="AK30" s="14">
        <v>0</v>
      </c>
      <c r="AL30" s="13">
        <v>0</v>
      </c>
      <c r="AM30" s="12">
        <v>0</v>
      </c>
      <c r="AN30" s="13">
        <v>0</v>
      </c>
      <c r="AO30" s="12">
        <v>0</v>
      </c>
      <c r="AP30" s="13">
        <v>0</v>
      </c>
      <c r="AQ30" s="12">
        <v>0</v>
      </c>
      <c r="AR30" s="13">
        <v>0</v>
      </c>
      <c r="AS30" s="12">
        <v>0</v>
      </c>
      <c r="AT30" s="13">
        <v>0</v>
      </c>
      <c r="AU30" s="12">
        <v>0</v>
      </c>
      <c r="AV30" s="13">
        <v>0</v>
      </c>
      <c r="AW30" s="12">
        <v>0</v>
      </c>
      <c r="AX30" s="13">
        <v>0</v>
      </c>
      <c r="AY30" s="14">
        <v>0</v>
      </c>
      <c r="AZ30" s="13">
        <v>0</v>
      </c>
      <c r="BA30" s="12">
        <v>0</v>
      </c>
      <c r="BB30" s="13">
        <v>0</v>
      </c>
      <c r="BC30" s="12">
        <v>0</v>
      </c>
      <c r="BD30" s="13">
        <v>0</v>
      </c>
      <c r="BE30" s="12">
        <v>0</v>
      </c>
      <c r="BF30" s="13">
        <v>0</v>
      </c>
      <c r="BG30" s="12">
        <v>0</v>
      </c>
      <c r="BH30" s="13">
        <v>0</v>
      </c>
      <c r="BI30" s="12">
        <v>0</v>
      </c>
      <c r="BJ30" s="13">
        <v>0</v>
      </c>
      <c r="BK30" s="12">
        <v>0</v>
      </c>
      <c r="BL30" s="13">
        <v>0</v>
      </c>
      <c r="BM30" s="15">
        <v>48</v>
      </c>
      <c r="BN30" s="13">
        <v>0.79</v>
      </c>
      <c r="BO30" s="14">
        <v>0</v>
      </c>
      <c r="BP30" s="13">
        <v>0</v>
      </c>
      <c r="BQ30" s="14">
        <v>0</v>
      </c>
      <c r="BR30" s="13">
        <v>0</v>
      </c>
      <c r="BS30" s="12">
        <v>0</v>
      </c>
      <c r="BT30" s="13">
        <v>0</v>
      </c>
      <c r="BU30" s="12">
        <v>0</v>
      </c>
      <c r="BV30" s="13">
        <v>0</v>
      </c>
      <c r="BW30" s="13">
        <v>0</v>
      </c>
      <c r="BX30" s="13">
        <v>0</v>
      </c>
      <c r="BY30" s="14">
        <v>0</v>
      </c>
      <c r="BZ30" s="13">
        <v>0</v>
      </c>
      <c r="CA30" s="14">
        <f t="shared" si="2"/>
        <v>50</v>
      </c>
      <c r="CB30" s="13">
        <f t="shared" si="2"/>
        <v>0.99</v>
      </c>
    </row>
    <row r="31" spans="1:80" ht="24.75" customHeight="1" x14ac:dyDescent="0.25">
      <c r="A31" s="10">
        <v>12</v>
      </c>
      <c r="B31" s="11" t="s">
        <v>72</v>
      </c>
      <c r="C31" s="12">
        <v>0</v>
      </c>
      <c r="D31" s="13">
        <v>0</v>
      </c>
      <c r="E31" s="12">
        <v>1</v>
      </c>
      <c r="F31" s="13">
        <v>0.05</v>
      </c>
      <c r="G31" s="12">
        <v>0</v>
      </c>
      <c r="H31" s="13">
        <v>0</v>
      </c>
      <c r="I31" s="12">
        <v>0</v>
      </c>
      <c r="J31" s="13">
        <v>0</v>
      </c>
      <c r="K31" s="14">
        <v>0</v>
      </c>
      <c r="L31" s="13">
        <v>0</v>
      </c>
      <c r="M31" s="14">
        <v>0</v>
      </c>
      <c r="N31" s="13">
        <v>0</v>
      </c>
      <c r="O31" s="12">
        <v>14</v>
      </c>
      <c r="P31" s="13">
        <v>1</v>
      </c>
      <c r="Q31" s="14">
        <v>0</v>
      </c>
      <c r="R31" s="13">
        <v>0</v>
      </c>
      <c r="S31" s="14">
        <v>97</v>
      </c>
      <c r="T31" s="13">
        <v>8.34</v>
      </c>
      <c r="U31" s="12">
        <v>0</v>
      </c>
      <c r="V31" s="13">
        <v>0</v>
      </c>
      <c r="W31" s="12">
        <v>5</v>
      </c>
      <c r="X31" s="13">
        <v>0.6</v>
      </c>
      <c r="Y31" s="12">
        <v>0</v>
      </c>
      <c r="Z31" s="13">
        <v>0</v>
      </c>
      <c r="AA31" s="12">
        <v>0</v>
      </c>
      <c r="AB31" s="13">
        <v>0</v>
      </c>
      <c r="AC31" s="12">
        <v>0</v>
      </c>
      <c r="AD31" s="13">
        <v>0</v>
      </c>
      <c r="AE31" s="14">
        <v>0</v>
      </c>
      <c r="AF31" s="13">
        <v>0</v>
      </c>
      <c r="AG31" s="12">
        <v>0</v>
      </c>
      <c r="AH31" s="13">
        <v>0</v>
      </c>
      <c r="AI31" s="12">
        <v>0</v>
      </c>
      <c r="AJ31" s="13">
        <v>0</v>
      </c>
      <c r="AK31" s="14">
        <v>0</v>
      </c>
      <c r="AL31" s="13">
        <v>0</v>
      </c>
      <c r="AM31" s="12">
        <v>0</v>
      </c>
      <c r="AN31" s="13">
        <v>0</v>
      </c>
      <c r="AO31" s="12">
        <v>0</v>
      </c>
      <c r="AP31" s="13">
        <v>0</v>
      </c>
      <c r="AQ31" s="12">
        <v>0</v>
      </c>
      <c r="AR31" s="13">
        <v>0</v>
      </c>
      <c r="AS31" s="12">
        <v>0</v>
      </c>
      <c r="AT31" s="13">
        <v>0</v>
      </c>
      <c r="AU31" s="12">
        <v>0</v>
      </c>
      <c r="AV31" s="13">
        <v>0</v>
      </c>
      <c r="AW31" s="12">
        <v>0</v>
      </c>
      <c r="AX31" s="13">
        <v>0</v>
      </c>
      <c r="AY31" s="14">
        <v>0</v>
      </c>
      <c r="AZ31" s="13">
        <v>0</v>
      </c>
      <c r="BA31" s="12">
        <v>0</v>
      </c>
      <c r="BB31" s="13">
        <v>0</v>
      </c>
      <c r="BC31" s="12">
        <v>0</v>
      </c>
      <c r="BD31" s="13">
        <v>0</v>
      </c>
      <c r="BE31" s="12">
        <v>0</v>
      </c>
      <c r="BF31" s="13">
        <v>0</v>
      </c>
      <c r="BG31" s="12">
        <v>0</v>
      </c>
      <c r="BH31" s="13">
        <v>0</v>
      </c>
      <c r="BI31" s="12">
        <v>0</v>
      </c>
      <c r="BJ31" s="13">
        <v>0</v>
      </c>
      <c r="BK31" s="12">
        <v>0</v>
      </c>
      <c r="BL31" s="13">
        <v>0</v>
      </c>
      <c r="BM31" s="15">
        <v>0</v>
      </c>
      <c r="BN31" s="13">
        <v>0</v>
      </c>
      <c r="BO31" s="14">
        <v>72</v>
      </c>
      <c r="BP31" s="13">
        <v>5.6349999999999998</v>
      </c>
      <c r="BQ31" s="14">
        <v>0</v>
      </c>
      <c r="BR31" s="13">
        <v>0</v>
      </c>
      <c r="BS31" s="12">
        <v>0</v>
      </c>
      <c r="BT31" s="13">
        <v>0</v>
      </c>
      <c r="BU31" s="12">
        <v>0</v>
      </c>
      <c r="BV31" s="13">
        <v>0</v>
      </c>
      <c r="BW31" s="13">
        <v>0</v>
      </c>
      <c r="BX31" s="13">
        <v>0</v>
      </c>
      <c r="BY31" s="14">
        <v>0</v>
      </c>
      <c r="BZ31" s="13">
        <v>0</v>
      </c>
      <c r="CA31" s="14">
        <f t="shared" si="2"/>
        <v>189</v>
      </c>
      <c r="CB31" s="13">
        <f t="shared" si="2"/>
        <v>15.625</v>
      </c>
    </row>
    <row r="32" spans="1:80" ht="24.75" customHeight="1" x14ac:dyDescent="0.25">
      <c r="A32" s="10">
        <v>13</v>
      </c>
      <c r="B32" s="11" t="s">
        <v>73</v>
      </c>
      <c r="C32" s="12">
        <v>0</v>
      </c>
      <c r="D32" s="13">
        <v>0</v>
      </c>
      <c r="E32" s="12">
        <v>0</v>
      </c>
      <c r="F32" s="13">
        <v>0</v>
      </c>
      <c r="G32" s="12">
        <v>0</v>
      </c>
      <c r="H32" s="13">
        <v>0</v>
      </c>
      <c r="I32" s="12">
        <v>0</v>
      </c>
      <c r="J32" s="13">
        <v>0</v>
      </c>
      <c r="K32" s="14">
        <v>0</v>
      </c>
      <c r="L32" s="13">
        <v>0</v>
      </c>
      <c r="M32" s="14">
        <v>0</v>
      </c>
      <c r="N32" s="13">
        <v>0</v>
      </c>
      <c r="O32" s="12">
        <v>0</v>
      </c>
      <c r="P32" s="13">
        <v>0</v>
      </c>
      <c r="Q32" s="14">
        <v>0</v>
      </c>
      <c r="R32" s="13">
        <v>0</v>
      </c>
      <c r="S32" s="14">
        <v>0</v>
      </c>
      <c r="T32" s="13">
        <v>0</v>
      </c>
      <c r="U32" s="12">
        <v>0</v>
      </c>
      <c r="V32" s="13">
        <v>0</v>
      </c>
      <c r="W32" s="12">
        <v>0</v>
      </c>
      <c r="X32" s="13">
        <v>0</v>
      </c>
      <c r="Y32" s="12">
        <v>0</v>
      </c>
      <c r="Z32" s="13">
        <v>0</v>
      </c>
      <c r="AA32" s="12">
        <v>0</v>
      </c>
      <c r="AB32" s="13">
        <v>0</v>
      </c>
      <c r="AC32" s="12">
        <v>0</v>
      </c>
      <c r="AD32" s="13">
        <v>0</v>
      </c>
      <c r="AE32" s="14">
        <v>0</v>
      </c>
      <c r="AF32" s="13">
        <v>0</v>
      </c>
      <c r="AG32" s="12">
        <v>0</v>
      </c>
      <c r="AH32" s="13">
        <v>0</v>
      </c>
      <c r="AI32" s="12">
        <v>0</v>
      </c>
      <c r="AJ32" s="13">
        <v>0</v>
      </c>
      <c r="AK32" s="14">
        <v>0</v>
      </c>
      <c r="AL32" s="13">
        <v>0</v>
      </c>
      <c r="AM32" s="12">
        <v>0</v>
      </c>
      <c r="AN32" s="13">
        <v>0</v>
      </c>
      <c r="AO32" s="12">
        <v>0</v>
      </c>
      <c r="AP32" s="13">
        <v>0</v>
      </c>
      <c r="AQ32" s="12">
        <v>0</v>
      </c>
      <c r="AR32" s="13">
        <v>0</v>
      </c>
      <c r="AS32" s="12">
        <v>0</v>
      </c>
      <c r="AT32" s="13">
        <v>0</v>
      </c>
      <c r="AU32" s="12">
        <v>0</v>
      </c>
      <c r="AV32" s="13">
        <v>0</v>
      </c>
      <c r="AW32" s="12">
        <v>0</v>
      </c>
      <c r="AX32" s="13">
        <v>0</v>
      </c>
      <c r="AY32" s="14">
        <v>0</v>
      </c>
      <c r="AZ32" s="13">
        <v>0</v>
      </c>
      <c r="BA32" s="12">
        <v>0</v>
      </c>
      <c r="BB32" s="13">
        <v>0</v>
      </c>
      <c r="BC32" s="12">
        <v>0</v>
      </c>
      <c r="BD32" s="13">
        <v>0</v>
      </c>
      <c r="BE32" s="12">
        <v>0</v>
      </c>
      <c r="BF32" s="13">
        <v>0</v>
      </c>
      <c r="BG32" s="12">
        <v>0</v>
      </c>
      <c r="BH32" s="13">
        <v>0</v>
      </c>
      <c r="BI32" s="12">
        <v>0</v>
      </c>
      <c r="BJ32" s="13">
        <v>0</v>
      </c>
      <c r="BK32" s="12">
        <v>0</v>
      </c>
      <c r="BL32" s="13">
        <v>0</v>
      </c>
      <c r="BM32" s="15">
        <v>0</v>
      </c>
      <c r="BN32" s="13">
        <v>0</v>
      </c>
      <c r="BO32" s="14">
        <v>0</v>
      </c>
      <c r="BP32" s="13">
        <v>0</v>
      </c>
      <c r="BQ32" s="14">
        <v>0</v>
      </c>
      <c r="BR32" s="13">
        <v>0</v>
      </c>
      <c r="BS32" s="12">
        <v>0</v>
      </c>
      <c r="BT32" s="13">
        <v>0</v>
      </c>
      <c r="BU32" s="12">
        <v>0</v>
      </c>
      <c r="BV32" s="13">
        <v>0</v>
      </c>
      <c r="BW32" s="13">
        <v>0</v>
      </c>
      <c r="BX32" s="13">
        <v>0</v>
      </c>
      <c r="BY32" s="14">
        <v>0</v>
      </c>
      <c r="BZ32" s="13">
        <v>0</v>
      </c>
      <c r="CA32" s="14">
        <f t="shared" si="2"/>
        <v>0</v>
      </c>
      <c r="CB32" s="13">
        <f t="shared" si="2"/>
        <v>0</v>
      </c>
    </row>
    <row r="33" spans="1:80" ht="24.75" customHeight="1" x14ac:dyDescent="0.25">
      <c r="A33" s="10">
        <v>14</v>
      </c>
      <c r="B33" s="11" t="s">
        <v>74</v>
      </c>
      <c r="C33" s="12">
        <v>0</v>
      </c>
      <c r="D33" s="13">
        <v>0</v>
      </c>
      <c r="E33" s="12">
        <v>1</v>
      </c>
      <c r="F33" s="13">
        <v>0.19</v>
      </c>
      <c r="G33" s="12">
        <v>0</v>
      </c>
      <c r="H33" s="13">
        <v>0</v>
      </c>
      <c r="I33" s="12">
        <v>0</v>
      </c>
      <c r="J33" s="13">
        <v>0</v>
      </c>
      <c r="K33" s="14">
        <v>0</v>
      </c>
      <c r="L33" s="13">
        <v>0</v>
      </c>
      <c r="M33" s="14">
        <v>0</v>
      </c>
      <c r="N33" s="13">
        <v>0</v>
      </c>
      <c r="O33" s="12">
        <v>1</v>
      </c>
      <c r="P33" s="13">
        <v>0.06</v>
      </c>
      <c r="Q33" s="14">
        <v>0</v>
      </c>
      <c r="R33" s="13">
        <v>0</v>
      </c>
      <c r="S33" s="14">
        <v>0</v>
      </c>
      <c r="T33" s="13">
        <v>0</v>
      </c>
      <c r="U33" s="12">
        <v>0</v>
      </c>
      <c r="V33" s="13">
        <v>0</v>
      </c>
      <c r="W33" s="12">
        <v>0</v>
      </c>
      <c r="X33" s="13">
        <v>0</v>
      </c>
      <c r="Y33" s="12">
        <v>0</v>
      </c>
      <c r="Z33" s="13">
        <v>0</v>
      </c>
      <c r="AA33" s="12">
        <v>0</v>
      </c>
      <c r="AB33" s="13">
        <v>0</v>
      </c>
      <c r="AC33" s="12">
        <v>0</v>
      </c>
      <c r="AD33" s="13">
        <v>0</v>
      </c>
      <c r="AE33" s="14">
        <v>0</v>
      </c>
      <c r="AF33" s="13">
        <v>0</v>
      </c>
      <c r="AG33" s="12">
        <v>0</v>
      </c>
      <c r="AH33" s="13">
        <v>0</v>
      </c>
      <c r="AI33" s="12">
        <v>0</v>
      </c>
      <c r="AJ33" s="13">
        <v>0</v>
      </c>
      <c r="AK33" s="14">
        <v>0</v>
      </c>
      <c r="AL33" s="13">
        <v>0</v>
      </c>
      <c r="AM33" s="12">
        <v>0</v>
      </c>
      <c r="AN33" s="13">
        <v>0</v>
      </c>
      <c r="AO33" s="12">
        <v>0</v>
      </c>
      <c r="AP33" s="13">
        <v>0</v>
      </c>
      <c r="AQ33" s="12">
        <v>0</v>
      </c>
      <c r="AR33" s="13">
        <v>0</v>
      </c>
      <c r="AS33" s="12">
        <v>0</v>
      </c>
      <c r="AT33" s="13">
        <v>0</v>
      </c>
      <c r="AU33" s="12">
        <v>0</v>
      </c>
      <c r="AV33" s="13">
        <v>0</v>
      </c>
      <c r="AW33" s="12">
        <v>0</v>
      </c>
      <c r="AX33" s="13">
        <v>0</v>
      </c>
      <c r="AY33" s="14">
        <v>0</v>
      </c>
      <c r="AZ33" s="13">
        <v>0</v>
      </c>
      <c r="BA33" s="12">
        <v>0</v>
      </c>
      <c r="BB33" s="13">
        <v>0</v>
      </c>
      <c r="BC33" s="12">
        <v>0</v>
      </c>
      <c r="BD33" s="13">
        <v>0</v>
      </c>
      <c r="BE33" s="12">
        <v>0</v>
      </c>
      <c r="BF33" s="13">
        <v>0</v>
      </c>
      <c r="BG33" s="12">
        <v>0</v>
      </c>
      <c r="BH33" s="13">
        <v>0</v>
      </c>
      <c r="BI33" s="12">
        <v>0</v>
      </c>
      <c r="BJ33" s="13">
        <v>0</v>
      </c>
      <c r="BK33" s="12">
        <v>0</v>
      </c>
      <c r="BL33" s="13">
        <v>0</v>
      </c>
      <c r="BM33" s="15">
        <v>0</v>
      </c>
      <c r="BN33" s="13">
        <v>0</v>
      </c>
      <c r="BO33" s="14">
        <v>0</v>
      </c>
      <c r="BP33" s="13">
        <v>0</v>
      </c>
      <c r="BQ33" s="14">
        <v>0</v>
      </c>
      <c r="BR33" s="13">
        <v>0</v>
      </c>
      <c r="BS33" s="12">
        <v>0</v>
      </c>
      <c r="BT33" s="13">
        <v>0</v>
      </c>
      <c r="BU33" s="12">
        <v>0</v>
      </c>
      <c r="BV33" s="13">
        <v>0</v>
      </c>
      <c r="BW33" s="13">
        <v>0</v>
      </c>
      <c r="BX33" s="13">
        <v>0</v>
      </c>
      <c r="BY33" s="14">
        <v>0</v>
      </c>
      <c r="BZ33" s="13">
        <v>0</v>
      </c>
      <c r="CA33" s="14">
        <f t="shared" si="2"/>
        <v>2</v>
      </c>
      <c r="CB33" s="13">
        <f t="shared" si="2"/>
        <v>0.25</v>
      </c>
    </row>
    <row r="34" spans="1:80" ht="24.75" customHeight="1" x14ac:dyDescent="0.25">
      <c r="A34" s="10">
        <v>15</v>
      </c>
      <c r="B34" s="11" t="s">
        <v>75</v>
      </c>
      <c r="C34" s="12">
        <v>0</v>
      </c>
      <c r="D34" s="13">
        <v>0</v>
      </c>
      <c r="E34" s="12">
        <v>0</v>
      </c>
      <c r="F34" s="13">
        <v>0</v>
      </c>
      <c r="G34" s="12">
        <v>0</v>
      </c>
      <c r="H34" s="13">
        <v>0</v>
      </c>
      <c r="I34" s="12">
        <v>0</v>
      </c>
      <c r="J34" s="13">
        <v>0</v>
      </c>
      <c r="K34" s="14">
        <v>0</v>
      </c>
      <c r="L34" s="13">
        <v>0</v>
      </c>
      <c r="M34" s="14">
        <v>0</v>
      </c>
      <c r="N34" s="13">
        <v>0</v>
      </c>
      <c r="O34" s="12">
        <v>0</v>
      </c>
      <c r="P34" s="13">
        <v>0</v>
      </c>
      <c r="Q34" s="14">
        <v>0</v>
      </c>
      <c r="R34" s="13">
        <v>0</v>
      </c>
      <c r="S34" s="14">
        <v>0</v>
      </c>
      <c r="T34" s="13">
        <v>0</v>
      </c>
      <c r="U34" s="12">
        <v>0</v>
      </c>
      <c r="V34" s="13">
        <v>0</v>
      </c>
      <c r="W34" s="12">
        <v>0</v>
      </c>
      <c r="X34" s="13">
        <v>0</v>
      </c>
      <c r="Y34" s="14">
        <v>0</v>
      </c>
      <c r="Z34" s="13">
        <v>0</v>
      </c>
      <c r="AA34" s="12">
        <v>0</v>
      </c>
      <c r="AB34" s="13">
        <v>0</v>
      </c>
      <c r="AC34" s="12">
        <v>0</v>
      </c>
      <c r="AD34" s="13">
        <v>0</v>
      </c>
      <c r="AE34" s="14">
        <v>0</v>
      </c>
      <c r="AF34" s="13">
        <v>0</v>
      </c>
      <c r="AG34" s="12">
        <v>0</v>
      </c>
      <c r="AH34" s="13">
        <v>0</v>
      </c>
      <c r="AI34" s="12">
        <v>0</v>
      </c>
      <c r="AJ34" s="13">
        <v>0</v>
      </c>
      <c r="AK34" s="14">
        <v>0</v>
      </c>
      <c r="AL34" s="13">
        <v>0</v>
      </c>
      <c r="AM34" s="12">
        <v>0</v>
      </c>
      <c r="AN34" s="13">
        <v>0</v>
      </c>
      <c r="AO34" s="12">
        <v>0</v>
      </c>
      <c r="AP34" s="13">
        <v>0</v>
      </c>
      <c r="AQ34" s="12">
        <v>0</v>
      </c>
      <c r="AR34" s="13">
        <v>0</v>
      </c>
      <c r="AS34" s="12">
        <v>0</v>
      </c>
      <c r="AT34" s="13">
        <v>0</v>
      </c>
      <c r="AU34" s="12">
        <v>0</v>
      </c>
      <c r="AV34" s="13">
        <v>0</v>
      </c>
      <c r="AW34" s="12">
        <v>0</v>
      </c>
      <c r="AX34" s="13">
        <v>0</v>
      </c>
      <c r="AY34" s="14">
        <v>0</v>
      </c>
      <c r="AZ34" s="13">
        <v>0</v>
      </c>
      <c r="BA34" s="12">
        <v>0</v>
      </c>
      <c r="BB34" s="13">
        <v>0</v>
      </c>
      <c r="BC34" s="12">
        <v>0</v>
      </c>
      <c r="BD34" s="13">
        <v>0</v>
      </c>
      <c r="BE34" s="12">
        <v>0</v>
      </c>
      <c r="BF34" s="13">
        <v>0</v>
      </c>
      <c r="BG34" s="12">
        <v>0</v>
      </c>
      <c r="BH34" s="13">
        <v>0</v>
      </c>
      <c r="BI34" s="12">
        <v>0</v>
      </c>
      <c r="BJ34" s="13">
        <v>0</v>
      </c>
      <c r="BK34" s="12">
        <v>0</v>
      </c>
      <c r="BL34" s="13">
        <v>0</v>
      </c>
      <c r="BM34" s="15">
        <v>0</v>
      </c>
      <c r="BN34" s="13">
        <v>0</v>
      </c>
      <c r="BO34" s="14">
        <v>44</v>
      </c>
      <c r="BP34" s="13">
        <v>3.194</v>
      </c>
      <c r="BQ34" s="14">
        <v>0</v>
      </c>
      <c r="BR34" s="13">
        <v>0</v>
      </c>
      <c r="BS34" s="12">
        <v>0</v>
      </c>
      <c r="BT34" s="13">
        <v>0</v>
      </c>
      <c r="BU34" s="12">
        <v>0</v>
      </c>
      <c r="BV34" s="13">
        <v>0</v>
      </c>
      <c r="BW34" s="13">
        <v>0</v>
      </c>
      <c r="BX34" s="13">
        <v>0</v>
      </c>
      <c r="BY34" s="14">
        <v>0</v>
      </c>
      <c r="BZ34" s="13">
        <v>0</v>
      </c>
      <c r="CA34" s="14">
        <f t="shared" si="2"/>
        <v>44</v>
      </c>
      <c r="CB34" s="13">
        <f t="shared" si="2"/>
        <v>3.194</v>
      </c>
    </row>
    <row r="35" spans="1:80" ht="24.75" customHeight="1" x14ac:dyDescent="0.25">
      <c r="A35" s="10">
        <v>16</v>
      </c>
      <c r="B35" s="11" t="s">
        <v>76</v>
      </c>
      <c r="C35" s="12">
        <v>184</v>
      </c>
      <c r="D35" s="13">
        <v>9.4633000000000003</v>
      </c>
      <c r="E35" s="12">
        <v>739</v>
      </c>
      <c r="F35" s="13">
        <v>38.870000000000005</v>
      </c>
      <c r="G35" s="12">
        <v>728</v>
      </c>
      <c r="H35" s="13">
        <v>45.339799999999997</v>
      </c>
      <c r="I35" s="12">
        <v>510</v>
      </c>
      <c r="J35" s="13">
        <v>22.5</v>
      </c>
      <c r="K35" s="14">
        <v>1528</v>
      </c>
      <c r="L35" s="13">
        <v>44.03</v>
      </c>
      <c r="M35" s="14">
        <v>0</v>
      </c>
      <c r="N35" s="13">
        <v>0</v>
      </c>
      <c r="O35" s="12">
        <v>1146</v>
      </c>
      <c r="P35" s="13">
        <v>72.150000000000006</v>
      </c>
      <c r="Q35" s="12">
        <v>1186</v>
      </c>
      <c r="R35" s="13">
        <v>67.789999999999992</v>
      </c>
      <c r="S35" s="14">
        <v>610</v>
      </c>
      <c r="T35" s="13">
        <v>43.531300000000002</v>
      </c>
      <c r="U35" s="12">
        <v>169</v>
      </c>
      <c r="V35" s="13">
        <v>11.11</v>
      </c>
      <c r="W35" s="12">
        <v>237</v>
      </c>
      <c r="X35" s="13">
        <v>2.38</v>
      </c>
      <c r="Y35" s="12">
        <v>381</v>
      </c>
      <c r="Z35" s="13">
        <v>21.77</v>
      </c>
      <c r="AA35" s="12">
        <v>0</v>
      </c>
      <c r="AB35" s="13">
        <v>0</v>
      </c>
      <c r="AC35" s="12">
        <v>124</v>
      </c>
      <c r="AD35" s="13">
        <v>10.3</v>
      </c>
      <c r="AE35" s="12">
        <v>721</v>
      </c>
      <c r="AF35" s="13">
        <v>50.955500000000001</v>
      </c>
      <c r="AG35" s="12">
        <v>463</v>
      </c>
      <c r="AH35" s="13">
        <v>33.58</v>
      </c>
      <c r="AI35" s="12">
        <v>2632</v>
      </c>
      <c r="AJ35" s="13">
        <v>130.62</v>
      </c>
      <c r="AK35" s="14">
        <v>422</v>
      </c>
      <c r="AL35" s="13">
        <v>19.23</v>
      </c>
      <c r="AM35" s="12">
        <v>783</v>
      </c>
      <c r="AN35" s="13">
        <v>51.36</v>
      </c>
      <c r="AO35" s="12">
        <v>60</v>
      </c>
      <c r="AP35" s="13">
        <v>9.5500000000000007</v>
      </c>
      <c r="AQ35" s="12">
        <v>184</v>
      </c>
      <c r="AR35" s="13">
        <v>10.75</v>
      </c>
      <c r="AS35" s="12">
        <v>4518</v>
      </c>
      <c r="AT35" s="13">
        <v>128.54000000000002</v>
      </c>
      <c r="AU35" s="12">
        <v>2609</v>
      </c>
      <c r="AV35" s="13">
        <v>21.910000000000004</v>
      </c>
      <c r="AW35" s="12">
        <v>1013</v>
      </c>
      <c r="AX35" s="13">
        <v>48.965200000000003</v>
      </c>
      <c r="AY35" s="12">
        <v>2185</v>
      </c>
      <c r="AZ35" s="13">
        <v>170.85000000000002</v>
      </c>
      <c r="BA35" s="12">
        <v>0</v>
      </c>
      <c r="BB35" s="13">
        <v>0</v>
      </c>
      <c r="BC35" s="12">
        <v>403</v>
      </c>
      <c r="BD35" s="13">
        <v>15.0413</v>
      </c>
      <c r="BE35" s="12">
        <v>2525</v>
      </c>
      <c r="BF35" s="13">
        <v>94.63</v>
      </c>
      <c r="BG35" s="12">
        <v>994</v>
      </c>
      <c r="BH35" s="13">
        <v>78.62</v>
      </c>
      <c r="BI35" s="12">
        <v>1662</v>
      </c>
      <c r="BJ35" s="13">
        <v>78.878399999999999</v>
      </c>
      <c r="BK35" s="12">
        <v>0</v>
      </c>
      <c r="BL35" s="13">
        <v>0</v>
      </c>
      <c r="BM35" s="15">
        <v>2408</v>
      </c>
      <c r="BN35" s="13">
        <v>133.23000000000002</v>
      </c>
      <c r="BO35" s="14">
        <v>0</v>
      </c>
      <c r="BP35" s="13">
        <v>0</v>
      </c>
      <c r="BQ35" s="14">
        <v>2126</v>
      </c>
      <c r="BR35" s="13">
        <v>95.52000000000001</v>
      </c>
      <c r="BS35" s="12">
        <v>1847</v>
      </c>
      <c r="BT35" s="13">
        <v>89.942200000000014</v>
      </c>
      <c r="BU35" s="12">
        <v>98</v>
      </c>
      <c r="BV35" s="13">
        <v>9.58</v>
      </c>
      <c r="BW35" s="12">
        <v>878</v>
      </c>
      <c r="BX35" s="13">
        <v>28.58</v>
      </c>
      <c r="BY35" s="14">
        <v>522</v>
      </c>
      <c r="BZ35" s="13">
        <v>41.520699999999998</v>
      </c>
      <c r="CA35" s="14">
        <f t="shared" si="2"/>
        <v>36595</v>
      </c>
      <c r="CB35" s="13">
        <f t="shared" si="2"/>
        <v>1731.0876999999996</v>
      </c>
    </row>
    <row r="36" spans="1:80" ht="24.75" customHeight="1" x14ac:dyDescent="0.25">
      <c r="A36" s="16"/>
      <c r="B36" s="17" t="s">
        <v>58</v>
      </c>
      <c r="C36" s="18">
        <f t="shared" ref="C36:CB36" si="3">SUM(C20:C35)</f>
        <v>2219</v>
      </c>
      <c r="D36" s="19">
        <f t="shared" si="3"/>
        <v>183.09</v>
      </c>
      <c r="E36" s="18">
        <f t="shared" si="3"/>
        <v>2198</v>
      </c>
      <c r="F36" s="19">
        <f t="shared" si="3"/>
        <v>133.7304</v>
      </c>
      <c r="G36" s="18">
        <f t="shared" si="3"/>
        <v>4223</v>
      </c>
      <c r="H36" s="19">
        <f t="shared" si="3"/>
        <v>254.58599999999998</v>
      </c>
      <c r="I36" s="18">
        <f t="shared" si="3"/>
        <v>3162</v>
      </c>
      <c r="J36" s="19">
        <f t="shared" si="3"/>
        <v>170.78839999999997</v>
      </c>
      <c r="K36" s="20">
        <f t="shared" si="3"/>
        <v>9111</v>
      </c>
      <c r="L36" s="19">
        <f t="shared" si="3"/>
        <v>430.3112000000001</v>
      </c>
      <c r="M36" s="20">
        <f t="shared" si="3"/>
        <v>204</v>
      </c>
      <c r="N36" s="19">
        <f t="shared" si="3"/>
        <v>20.018000000000001</v>
      </c>
      <c r="O36" s="18">
        <f t="shared" si="3"/>
        <v>2877</v>
      </c>
      <c r="P36" s="19">
        <f t="shared" si="3"/>
        <v>187.9078864</v>
      </c>
      <c r="Q36" s="20">
        <f t="shared" si="3"/>
        <v>3671</v>
      </c>
      <c r="R36" s="19">
        <f t="shared" si="3"/>
        <v>273.84999999999997</v>
      </c>
      <c r="S36" s="20">
        <f t="shared" si="3"/>
        <v>1590</v>
      </c>
      <c r="T36" s="19">
        <f t="shared" si="3"/>
        <v>115.68100000000001</v>
      </c>
      <c r="U36" s="18">
        <f t="shared" si="3"/>
        <v>1211</v>
      </c>
      <c r="V36" s="19">
        <f t="shared" si="3"/>
        <v>92.549800000000005</v>
      </c>
      <c r="W36" s="18">
        <f t="shared" si="3"/>
        <v>3477</v>
      </c>
      <c r="X36" s="19">
        <f t="shared" si="3"/>
        <v>247.52409999999998</v>
      </c>
      <c r="Y36" s="18">
        <f t="shared" si="3"/>
        <v>2932</v>
      </c>
      <c r="Z36" s="19">
        <f t="shared" si="3"/>
        <v>138.74380000000002</v>
      </c>
      <c r="AA36" s="18">
        <f t="shared" si="3"/>
        <v>160</v>
      </c>
      <c r="AB36" s="19">
        <f t="shared" si="3"/>
        <v>11.91</v>
      </c>
      <c r="AC36" s="18">
        <f t="shared" si="3"/>
        <v>2789</v>
      </c>
      <c r="AD36" s="19">
        <f t="shared" si="3"/>
        <v>219.38619999999997</v>
      </c>
      <c r="AE36" s="20">
        <f t="shared" si="3"/>
        <v>1925</v>
      </c>
      <c r="AF36" s="19">
        <f t="shared" si="3"/>
        <v>140.47910000000002</v>
      </c>
      <c r="AG36" s="18">
        <f t="shared" si="3"/>
        <v>2712</v>
      </c>
      <c r="AH36" s="19">
        <f t="shared" si="3"/>
        <v>187.54349999999999</v>
      </c>
      <c r="AI36" s="18">
        <f t="shared" si="3"/>
        <v>5222</v>
      </c>
      <c r="AJ36" s="19">
        <f t="shared" si="3"/>
        <v>271.76229999999998</v>
      </c>
      <c r="AK36" s="20">
        <f t="shared" si="3"/>
        <v>1474</v>
      </c>
      <c r="AL36" s="19">
        <f t="shared" si="3"/>
        <v>77.614699999999999</v>
      </c>
      <c r="AM36" s="18">
        <f t="shared" si="3"/>
        <v>4436</v>
      </c>
      <c r="AN36" s="19">
        <f t="shared" si="3"/>
        <v>298.91999999999996</v>
      </c>
      <c r="AO36" s="18">
        <f t="shared" si="3"/>
        <v>3329</v>
      </c>
      <c r="AP36" s="19">
        <f t="shared" si="3"/>
        <v>215.6422</v>
      </c>
      <c r="AQ36" s="18">
        <f t="shared" si="3"/>
        <v>566</v>
      </c>
      <c r="AR36" s="19">
        <f t="shared" si="3"/>
        <v>37.805999999999997</v>
      </c>
      <c r="AS36" s="18">
        <f t="shared" si="3"/>
        <v>7299</v>
      </c>
      <c r="AT36" s="19">
        <f t="shared" si="3"/>
        <v>265.85610000000003</v>
      </c>
      <c r="AU36" s="18">
        <f t="shared" si="3"/>
        <v>5271</v>
      </c>
      <c r="AV36" s="19">
        <f t="shared" si="3"/>
        <v>271.86150000000004</v>
      </c>
      <c r="AW36" s="18">
        <f t="shared" si="3"/>
        <v>2199</v>
      </c>
      <c r="AX36" s="19">
        <f t="shared" si="3"/>
        <v>110.04190000000001</v>
      </c>
      <c r="AY36" s="20">
        <f t="shared" si="3"/>
        <v>3792</v>
      </c>
      <c r="AZ36" s="19">
        <f t="shared" si="3"/>
        <v>287.24639999999999</v>
      </c>
      <c r="BA36" s="18">
        <f t="shared" si="3"/>
        <v>1105</v>
      </c>
      <c r="BB36" s="19">
        <f t="shared" si="3"/>
        <v>64.3001</v>
      </c>
      <c r="BC36" s="18">
        <f t="shared" si="3"/>
        <v>766</v>
      </c>
      <c r="BD36" s="19">
        <f t="shared" si="3"/>
        <v>42.624099999999999</v>
      </c>
      <c r="BE36" s="18">
        <f t="shared" si="3"/>
        <v>4077</v>
      </c>
      <c r="BF36" s="19">
        <f t="shared" si="3"/>
        <v>206.26349999999999</v>
      </c>
      <c r="BG36" s="18">
        <f t="shared" si="3"/>
        <v>4021</v>
      </c>
      <c r="BH36" s="19">
        <f t="shared" si="3"/>
        <v>292.6737</v>
      </c>
      <c r="BI36" s="18">
        <f t="shared" si="3"/>
        <v>3251</v>
      </c>
      <c r="BJ36" s="19">
        <f t="shared" si="3"/>
        <v>178.15839999999997</v>
      </c>
      <c r="BK36" s="18">
        <f t="shared" si="3"/>
        <v>395</v>
      </c>
      <c r="BL36" s="19">
        <f t="shared" si="3"/>
        <v>33.729600000000005</v>
      </c>
      <c r="BM36" s="21">
        <f t="shared" si="3"/>
        <v>5658</v>
      </c>
      <c r="BN36" s="19">
        <f t="shared" si="3"/>
        <v>339.32539999999995</v>
      </c>
      <c r="BO36" s="20">
        <f t="shared" si="3"/>
        <v>2531</v>
      </c>
      <c r="BP36" s="19">
        <f t="shared" si="3"/>
        <v>222.10499999999999</v>
      </c>
      <c r="BQ36" s="20">
        <f t="shared" si="3"/>
        <v>3783</v>
      </c>
      <c r="BR36" s="19">
        <f t="shared" si="3"/>
        <v>320.37049999999999</v>
      </c>
      <c r="BS36" s="18">
        <f t="shared" si="3"/>
        <v>2106</v>
      </c>
      <c r="BT36" s="19">
        <f t="shared" si="3"/>
        <v>104.46043000000002</v>
      </c>
      <c r="BU36" s="18">
        <f t="shared" si="3"/>
        <v>1248</v>
      </c>
      <c r="BV36" s="19">
        <f t="shared" si="3"/>
        <v>96.172000000000011</v>
      </c>
      <c r="BW36" s="18">
        <f t="shared" si="3"/>
        <v>3219</v>
      </c>
      <c r="BX36" s="19">
        <f t="shared" si="3"/>
        <v>187.11</v>
      </c>
      <c r="BY36" s="18">
        <f t="shared" si="3"/>
        <v>2549</v>
      </c>
      <c r="BZ36" s="19">
        <f t="shared" si="3"/>
        <v>199.65920000000006</v>
      </c>
      <c r="CA36" s="20">
        <f t="shared" si="3"/>
        <v>112758</v>
      </c>
      <c r="CB36" s="19">
        <f t="shared" si="3"/>
        <v>6931.8024163999999</v>
      </c>
    </row>
    <row r="37" spans="1:80" ht="24.75" customHeight="1" x14ac:dyDescent="0.25">
      <c r="A37" s="22" t="s">
        <v>77</v>
      </c>
      <c r="B37" s="23" t="s">
        <v>78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</row>
    <row r="38" spans="1:80" ht="24.75" customHeight="1" x14ac:dyDescent="0.25">
      <c r="A38" s="10">
        <v>1</v>
      </c>
      <c r="B38" s="11" t="s">
        <v>79</v>
      </c>
      <c r="C38" s="12">
        <v>7</v>
      </c>
      <c r="D38" s="13">
        <v>0.32899999999999996</v>
      </c>
      <c r="E38" s="12">
        <v>2</v>
      </c>
      <c r="F38" s="13">
        <v>0.22</v>
      </c>
      <c r="G38" s="12">
        <v>19</v>
      </c>
      <c r="H38" s="13">
        <v>1.27</v>
      </c>
      <c r="I38" s="12">
        <v>82</v>
      </c>
      <c r="J38" s="13">
        <v>7.745000000000001</v>
      </c>
      <c r="K38" s="14">
        <v>215</v>
      </c>
      <c r="L38" s="13">
        <v>13.95</v>
      </c>
      <c r="M38" s="14">
        <v>1413</v>
      </c>
      <c r="N38" s="13">
        <v>154.625</v>
      </c>
      <c r="O38" s="12">
        <v>4</v>
      </c>
      <c r="P38" s="13">
        <v>0.21739999999999998</v>
      </c>
      <c r="Q38" s="12">
        <v>83</v>
      </c>
      <c r="R38" s="13">
        <v>6.2600000000000007</v>
      </c>
      <c r="S38" s="14">
        <v>184</v>
      </c>
      <c r="T38" s="13">
        <v>13.3665</v>
      </c>
      <c r="U38" s="12">
        <v>0</v>
      </c>
      <c r="V38" s="13">
        <v>0</v>
      </c>
      <c r="W38" s="12">
        <v>26</v>
      </c>
      <c r="X38" s="13">
        <v>1.8900000000000003</v>
      </c>
      <c r="Y38" s="14">
        <v>45</v>
      </c>
      <c r="Z38" s="13">
        <v>2.63</v>
      </c>
      <c r="AA38" s="12">
        <v>1140</v>
      </c>
      <c r="AB38" s="13">
        <v>101.87</v>
      </c>
      <c r="AC38" s="12">
        <v>70</v>
      </c>
      <c r="AD38" s="13">
        <v>5.58</v>
      </c>
      <c r="AE38" s="14">
        <v>3</v>
      </c>
      <c r="AF38" s="13">
        <v>0.17499999999999999</v>
      </c>
      <c r="AG38" s="12">
        <v>2</v>
      </c>
      <c r="AH38" s="13">
        <v>0.28000000000000003</v>
      </c>
      <c r="AI38" s="12">
        <v>190</v>
      </c>
      <c r="AJ38" s="13">
        <v>11.35</v>
      </c>
      <c r="AK38" s="12">
        <v>0</v>
      </c>
      <c r="AL38" s="13">
        <v>0</v>
      </c>
      <c r="AM38" s="12">
        <v>68</v>
      </c>
      <c r="AN38" s="13">
        <v>4.26</v>
      </c>
      <c r="AO38" s="12">
        <v>78</v>
      </c>
      <c r="AP38" s="13">
        <v>17.770000000000003</v>
      </c>
      <c r="AQ38" s="12">
        <v>0</v>
      </c>
      <c r="AR38" s="13">
        <v>0</v>
      </c>
      <c r="AS38" s="12">
        <v>1192</v>
      </c>
      <c r="AT38" s="13">
        <v>45.35</v>
      </c>
      <c r="AU38" s="12">
        <v>36</v>
      </c>
      <c r="AV38" s="13">
        <v>2.2449999999999997</v>
      </c>
      <c r="AW38" s="12">
        <v>47</v>
      </c>
      <c r="AX38" s="13">
        <v>2.1124000000000001</v>
      </c>
      <c r="AY38" s="12">
        <v>31</v>
      </c>
      <c r="AZ38" s="13">
        <v>1.9600000000000002</v>
      </c>
      <c r="BA38" s="12">
        <v>0</v>
      </c>
      <c r="BB38" s="13">
        <v>0</v>
      </c>
      <c r="BC38" s="12">
        <v>12</v>
      </c>
      <c r="BD38" s="13">
        <v>0.36</v>
      </c>
      <c r="BE38" s="12">
        <v>100</v>
      </c>
      <c r="BF38" s="13">
        <v>6.5089000000000015</v>
      </c>
      <c r="BG38" s="12">
        <v>27</v>
      </c>
      <c r="BH38" s="13">
        <v>1.4290000000000003</v>
      </c>
      <c r="BI38" s="12">
        <v>38</v>
      </c>
      <c r="BJ38" s="13">
        <v>2.15</v>
      </c>
      <c r="BK38" s="12">
        <v>126</v>
      </c>
      <c r="BL38" s="13">
        <v>8.6300000000000008</v>
      </c>
      <c r="BM38" s="12">
        <v>300</v>
      </c>
      <c r="BN38" s="13">
        <v>15.62</v>
      </c>
      <c r="BO38" s="14">
        <v>80</v>
      </c>
      <c r="BP38" s="13">
        <v>6.4139999999999997</v>
      </c>
      <c r="BQ38" s="14">
        <v>0</v>
      </c>
      <c r="BR38" s="13">
        <v>0</v>
      </c>
      <c r="BS38" s="12">
        <v>2</v>
      </c>
      <c r="BT38" s="13">
        <v>0.18</v>
      </c>
      <c r="BU38" s="12">
        <v>0</v>
      </c>
      <c r="BV38" s="13">
        <v>0</v>
      </c>
      <c r="BW38" s="13">
        <v>291</v>
      </c>
      <c r="BX38" s="13">
        <v>34.61</v>
      </c>
      <c r="BY38" s="13">
        <v>47</v>
      </c>
      <c r="BZ38" s="13">
        <v>3.39</v>
      </c>
      <c r="CA38" s="14">
        <f t="shared" ref="CA38:CB38" si="4">C38+E38+G38+I38+K38+M38+O38+Q38+S38+U38+W38+Y38+AA38+AC38+AE38+AG38+AI38+AK38+AM38+AO38+AQ38+AS38+AU38+AW38+AY38+BA38+BC38+BE38+BG38+BI38+BK38+BM38+BO38+BQ38+BS38+BU38+BW38+BY38</f>
        <v>5960</v>
      </c>
      <c r="CB38" s="13">
        <f t="shared" si="4"/>
        <v>474.74719999999985</v>
      </c>
    </row>
    <row r="39" spans="1:80" ht="24.75" customHeight="1" x14ac:dyDescent="0.25">
      <c r="A39" s="16"/>
      <c r="B39" s="17" t="s">
        <v>58</v>
      </c>
      <c r="C39" s="18">
        <f t="shared" ref="C39:CB39" si="5">C38</f>
        <v>7</v>
      </c>
      <c r="D39" s="19">
        <f t="shared" si="5"/>
        <v>0.32899999999999996</v>
      </c>
      <c r="E39" s="18">
        <f t="shared" si="5"/>
        <v>2</v>
      </c>
      <c r="F39" s="19">
        <f t="shared" si="5"/>
        <v>0.22</v>
      </c>
      <c r="G39" s="18">
        <f t="shared" si="5"/>
        <v>19</v>
      </c>
      <c r="H39" s="19">
        <f t="shared" si="5"/>
        <v>1.27</v>
      </c>
      <c r="I39" s="18">
        <f t="shared" si="5"/>
        <v>82</v>
      </c>
      <c r="J39" s="19">
        <f t="shared" si="5"/>
        <v>7.745000000000001</v>
      </c>
      <c r="K39" s="20">
        <f t="shared" si="5"/>
        <v>215</v>
      </c>
      <c r="L39" s="19">
        <f t="shared" si="5"/>
        <v>13.95</v>
      </c>
      <c r="M39" s="20">
        <f t="shared" si="5"/>
        <v>1413</v>
      </c>
      <c r="N39" s="19">
        <f t="shared" si="5"/>
        <v>154.625</v>
      </c>
      <c r="O39" s="18">
        <f t="shared" si="5"/>
        <v>4</v>
      </c>
      <c r="P39" s="19">
        <f t="shared" si="5"/>
        <v>0.21739999999999998</v>
      </c>
      <c r="Q39" s="18">
        <f t="shared" si="5"/>
        <v>83</v>
      </c>
      <c r="R39" s="19">
        <f t="shared" si="5"/>
        <v>6.2600000000000007</v>
      </c>
      <c r="S39" s="20">
        <f t="shared" si="5"/>
        <v>184</v>
      </c>
      <c r="T39" s="19">
        <f t="shared" si="5"/>
        <v>13.3665</v>
      </c>
      <c r="U39" s="18">
        <f t="shared" si="5"/>
        <v>0</v>
      </c>
      <c r="V39" s="19">
        <f t="shared" si="5"/>
        <v>0</v>
      </c>
      <c r="W39" s="18">
        <f t="shared" si="5"/>
        <v>26</v>
      </c>
      <c r="X39" s="19">
        <f t="shared" si="5"/>
        <v>1.8900000000000003</v>
      </c>
      <c r="Y39" s="20">
        <f t="shared" si="5"/>
        <v>45</v>
      </c>
      <c r="Z39" s="19">
        <f t="shared" si="5"/>
        <v>2.63</v>
      </c>
      <c r="AA39" s="18">
        <f t="shared" si="5"/>
        <v>1140</v>
      </c>
      <c r="AB39" s="19">
        <f t="shared" si="5"/>
        <v>101.87</v>
      </c>
      <c r="AC39" s="18">
        <f t="shared" si="5"/>
        <v>70</v>
      </c>
      <c r="AD39" s="19">
        <f t="shared" si="5"/>
        <v>5.58</v>
      </c>
      <c r="AE39" s="20">
        <f t="shared" si="5"/>
        <v>3</v>
      </c>
      <c r="AF39" s="19">
        <f t="shared" si="5"/>
        <v>0.17499999999999999</v>
      </c>
      <c r="AG39" s="18">
        <f t="shared" si="5"/>
        <v>2</v>
      </c>
      <c r="AH39" s="19">
        <f t="shared" si="5"/>
        <v>0.28000000000000003</v>
      </c>
      <c r="AI39" s="18">
        <f t="shared" si="5"/>
        <v>190</v>
      </c>
      <c r="AJ39" s="19">
        <f t="shared" si="5"/>
        <v>11.35</v>
      </c>
      <c r="AK39" s="18">
        <f t="shared" si="5"/>
        <v>0</v>
      </c>
      <c r="AL39" s="19">
        <f t="shared" si="5"/>
        <v>0</v>
      </c>
      <c r="AM39" s="18">
        <f t="shared" si="5"/>
        <v>68</v>
      </c>
      <c r="AN39" s="19">
        <f t="shared" si="5"/>
        <v>4.26</v>
      </c>
      <c r="AO39" s="18">
        <f t="shared" si="5"/>
        <v>78</v>
      </c>
      <c r="AP39" s="19">
        <f t="shared" si="5"/>
        <v>17.770000000000003</v>
      </c>
      <c r="AQ39" s="18">
        <f t="shared" si="5"/>
        <v>0</v>
      </c>
      <c r="AR39" s="19">
        <f t="shared" si="5"/>
        <v>0</v>
      </c>
      <c r="AS39" s="18">
        <f t="shared" si="5"/>
        <v>1192</v>
      </c>
      <c r="AT39" s="19">
        <f t="shared" si="5"/>
        <v>45.35</v>
      </c>
      <c r="AU39" s="18">
        <f t="shared" si="5"/>
        <v>36</v>
      </c>
      <c r="AV39" s="19">
        <f t="shared" si="5"/>
        <v>2.2449999999999997</v>
      </c>
      <c r="AW39" s="18">
        <f t="shared" si="5"/>
        <v>47</v>
      </c>
      <c r="AX39" s="19">
        <f t="shared" si="5"/>
        <v>2.1124000000000001</v>
      </c>
      <c r="AY39" s="18">
        <f t="shared" si="5"/>
        <v>31</v>
      </c>
      <c r="AZ39" s="19">
        <f t="shared" si="5"/>
        <v>1.9600000000000002</v>
      </c>
      <c r="BA39" s="18">
        <f t="shared" si="5"/>
        <v>0</v>
      </c>
      <c r="BB39" s="19">
        <f t="shared" si="5"/>
        <v>0</v>
      </c>
      <c r="BC39" s="18">
        <f t="shared" si="5"/>
        <v>12</v>
      </c>
      <c r="BD39" s="19">
        <f t="shared" si="5"/>
        <v>0.36</v>
      </c>
      <c r="BE39" s="18">
        <f t="shared" si="5"/>
        <v>100</v>
      </c>
      <c r="BF39" s="19">
        <f t="shared" si="5"/>
        <v>6.5089000000000015</v>
      </c>
      <c r="BG39" s="18">
        <f t="shared" si="5"/>
        <v>27</v>
      </c>
      <c r="BH39" s="19">
        <f t="shared" si="5"/>
        <v>1.4290000000000003</v>
      </c>
      <c r="BI39" s="18">
        <f t="shared" si="5"/>
        <v>38</v>
      </c>
      <c r="BJ39" s="19">
        <f t="shared" si="5"/>
        <v>2.15</v>
      </c>
      <c r="BK39" s="18">
        <f t="shared" si="5"/>
        <v>126</v>
      </c>
      <c r="BL39" s="19">
        <f t="shared" si="5"/>
        <v>8.6300000000000008</v>
      </c>
      <c r="BM39" s="18">
        <f t="shared" si="5"/>
        <v>300</v>
      </c>
      <c r="BN39" s="19">
        <f t="shared" si="5"/>
        <v>15.62</v>
      </c>
      <c r="BO39" s="20">
        <f t="shared" si="5"/>
        <v>80</v>
      </c>
      <c r="BP39" s="19">
        <f t="shared" si="5"/>
        <v>6.4139999999999997</v>
      </c>
      <c r="BQ39" s="20">
        <f t="shared" si="5"/>
        <v>0</v>
      </c>
      <c r="BR39" s="19">
        <f t="shared" si="5"/>
        <v>0</v>
      </c>
      <c r="BS39" s="18">
        <f t="shared" si="5"/>
        <v>2</v>
      </c>
      <c r="BT39" s="19">
        <f t="shared" si="5"/>
        <v>0.18</v>
      </c>
      <c r="BU39" s="18">
        <f t="shared" si="5"/>
        <v>0</v>
      </c>
      <c r="BV39" s="19">
        <f t="shared" si="5"/>
        <v>0</v>
      </c>
      <c r="BW39" s="19">
        <f t="shared" si="5"/>
        <v>291</v>
      </c>
      <c r="BX39" s="19">
        <f t="shared" si="5"/>
        <v>34.61</v>
      </c>
      <c r="BY39" s="19">
        <f t="shared" si="5"/>
        <v>47</v>
      </c>
      <c r="BZ39" s="19">
        <f t="shared" si="5"/>
        <v>3.39</v>
      </c>
      <c r="CA39" s="20">
        <f t="shared" si="5"/>
        <v>5960</v>
      </c>
      <c r="CB39" s="19">
        <f t="shared" si="5"/>
        <v>474.74719999999985</v>
      </c>
    </row>
    <row r="40" spans="1:80" ht="24.75" customHeight="1" x14ac:dyDescent="0.25">
      <c r="A40" s="22" t="s">
        <v>80</v>
      </c>
      <c r="B40" s="23" t="s">
        <v>81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</row>
    <row r="41" spans="1:80" ht="24.75" customHeight="1" x14ac:dyDescent="0.25">
      <c r="A41" s="10">
        <v>1</v>
      </c>
      <c r="B41" s="11" t="s">
        <v>82</v>
      </c>
      <c r="C41" s="12">
        <v>162</v>
      </c>
      <c r="D41" s="13">
        <v>11.1091</v>
      </c>
      <c r="E41" s="12">
        <v>272</v>
      </c>
      <c r="F41" s="13">
        <v>22.59</v>
      </c>
      <c r="G41" s="12">
        <v>1518</v>
      </c>
      <c r="H41" s="13">
        <v>76.493199999999987</v>
      </c>
      <c r="I41" s="12">
        <v>912</v>
      </c>
      <c r="J41" s="13">
        <v>57.304200000000002</v>
      </c>
      <c r="K41" s="14">
        <v>704</v>
      </c>
      <c r="L41" s="13">
        <v>38.352000000000004</v>
      </c>
      <c r="M41" s="14">
        <v>149</v>
      </c>
      <c r="N41" s="13">
        <v>16.450800000000001</v>
      </c>
      <c r="O41" s="12">
        <v>473</v>
      </c>
      <c r="P41" s="13">
        <v>35.145280000000007</v>
      </c>
      <c r="Q41" s="12">
        <v>1302</v>
      </c>
      <c r="R41" s="13">
        <v>80.3</v>
      </c>
      <c r="S41" s="14">
        <v>127</v>
      </c>
      <c r="T41" s="13">
        <v>8.6786999999999992</v>
      </c>
      <c r="U41" s="12">
        <v>302</v>
      </c>
      <c r="V41" s="13">
        <v>23.42</v>
      </c>
      <c r="W41" s="12">
        <v>205</v>
      </c>
      <c r="X41" s="13">
        <v>20.53</v>
      </c>
      <c r="Y41" s="12">
        <v>236</v>
      </c>
      <c r="Z41" s="13">
        <v>13.89</v>
      </c>
      <c r="AA41" s="12">
        <v>213</v>
      </c>
      <c r="AB41" s="13">
        <v>24.220000000000002</v>
      </c>
      <c r="AC41" s="12">
        <v>962</v>
      </c>
      <c r="AD41" s="13">
        <v>85.140000000000015</v>
      </c>
      <c r="AE41" s="14">
        <v>649</v>
      </c>
      <c r="AF41" s="13">
        <v>45.547799999999995</v>
      </c>
      <c r="AG41" s="12">
        <v>523</v>
      </c>
      <c r="AH41" s="13">
        <v>31.419999999999995</v>
      </c>
      <c r="AI41" s="12">
        <v>361</v>
      </c>
      <c r="AJ41" s="13">
        <v>22.511199999999995</v>
      </c>
      <c r="AK41" s="14">
        <v>73</v>
      </c>
      <c r="AL41" s="13">
        <v>6.3516199999999996</v>
      </c>
      <c r="AM41" s="12">
        <v>415</v>
      </c>
      <c r="AN41" s="13">
        <v>27.28</v>
      </c>
      <c r="AO41" s="12">
        <v>598</v>
      </c>
      <c r="AP41" s="13">
        <v>40.926500000000004</v>
      </c>
      <c r="AQ41" s="12">
        <v>151</v>
      </c>
      <c r="AR41" s="13">
        <v>13.82</v>
      </c>
      <c r="AS41" s="12">
        <v>696</v>
      </c>
      <c r="AT41" s="13">
        <v>63.324899999999992</v>
      </c>
      <c r="AU41" s="12">
        <v>532</v>
      </c>
      <c r="AV41" s="13">
        <v>44.913799999999995</v>
      </c>
      <c r="AW41" s="12">
        <v>377</v>
      </c>
      <c r="AX41" s="13">
        <v>29.665970000000002</v>
      </c>
      <c r="AY41" s="14">
        <v>1046</v>
      </c>
      <c r="AZ41" s="13">
        <v>86.257699999999986</v>
      </c>
      <c r="BA41" s="12">
        <v>574</v>
      </c>
      <c r="BB41" s="13">
        <v>52.5687</v>
      </c>
      <c r="BC41" s="12">
        <v>158</v>
      </c>
      <c r="BD41" s="13">
        <v>11.9621</v>
      </c>
      <c r="BE41" s="12">
        <v>1332</v>
      </c>
      <c r="BF41" s="13">
        <v>140.291</v>
      </c>
      <c r="BG41" s="12">
        <v>564</v>
      </c>
      <c r="BH41" s="13">
        <v>35.401299999999999</v>
      </c>
      <c r="BI41" s="12">
        <v>329</v>
      </c>
      <c r="BJ41" s="13">
        <v>26.084600000000005</v>
      </c>
      <c r="BK41" s="12">
        <v>444</v>
      </c>
      <c r="BL41" s="13">
        <v>36.920100000000005</v>
      </c>
      <c r="BM41" s="15">
        <v>963</v>
      </c>
      <c r="BN41" s="13">
        <v>37.402799999999999</v>
      </c>
      <c r="BO41" s="14">
        <v>283</v>
      </c>
      <c r="BP41" s="13">
        <v>25.770000000000003</v>
      </c>
      <c r="BQ41" s="14">
        <v>389</v>
      </c>
      <c r="BR41" s="13">
        <v>94.52000000000001</v>
      </c>
      <c r="BS41" s="12">
        <v>908</v>
      </c>
      <c r="BT41" s="13">
        <v>49.010199999999998</v>
      </c>
      <c r="BU41" s="12">
        <v>153</v>
      </c>
      <c r="BV41" s="13">
        <v>13.1493</v>
      </c>
      <c r="BW41" s="12">
        <v>63</v>
      </c>
      <c r="BX41" s="13">
        <v>6.4138999999999999</v>
      </c>
      <c r="BY41" s="14">
        <v>732</v>
      </c>
      <c r="BZ41" s="13">
        <v>42.819000000000003</v>
      </c>
      <c r="CA41" s="14">
        <f t="shared" ref="CA41:CB47" si="6">C41+E41+G41+I41+K41+M41+O41+Q41+S41+U41+W41+Y41+AA41+AC41+AE41+AG41+AI41+AK41+AM41+AO41+AQ41+AS41+AU41+AW41+AY41+BA41+BC41+BE41+BG41+BI41+BK41+BM41+BO41+BQ41+BS41+BU41+BW41+BY41</f>
        <v>19850</v>
      </c>
      <c r="CB41" s="13">
        <f t="shared" si="6"/>
        <v>1497.95577</v>
      </c>
    </row>
    <row r="42" spans="1:80" ht="24.75" customHeight="1" x14ac:dyDescent="0.25">
      <c r="A42" s="10">
        <v>2</v>
      </c>
      <c r="B42" s="11" t="s">
        <v>83</v>
      </c>
      <c r="C42" s="12">
        <v>440</v>
      </c>
      <c r="D42" s="13">
        <v>37.392600000000002</v>
      </c>
      <c r="E42" s="12">
        <v>459</v>
      </c>
      <c r="F42" s="13">
        <v>42.31</v>
      </c>
      <c r="G42" s="12">
        <v>37</v>
      </c>
      <c r="H42" s="13">
        <v>3.3800000000000003</v>
      </c>
      <c r="I42" s="12">
        <v>1058</v>
      </c>
      <c r="J42" s="13">
        <v>61.971099999999993</v>
      </c>
      <c r="K42" s="14">
        <v>985</v>
      </c>
      <c r="L42" s="13">
        <v>64.431699999999978</v>
      </c>
      <c r="M42" s="14">
        <v>141</v>
      </c>
      <c r="N42" s="13">
        <v>16.273</v>
      </c>
      <c r="O42" s="12">
        <v>2054</v>
      </c>
      <c r="P42" s="13">
        <v>165.54029359000003</v>
      </c>
      <c r="Q42" s="12">
        <v>1610</v>
      </c>
      <c r="R42" s="13">
        <v>103.61999999999999</v>
      </c>
      <c r="S42" s="14">
        <v>190</v>
      </c>
      <c r="T42" s="13">
        <v>16.655000000000001</v>
      </c>
      <c r="U42" s="12">
        <v>629</v>
      </c>
      <c r="V42" s="13">
        <v>55.599499999999999</v>
      </c>
      <c r="W42" s="12">
        <v>782</v>
      </c>
      <c r="X42" s="13">
        <v>87.025299999999987</v>
      </c>
      <c r="Y42" s="12">
        <v>716</v>
      </c>
      <c r="Z42" s="13">
        <v>53.494900000000001</v>
      </c>
      <c r="AA42" s="12">
        <v>116</v>
      </c>
      <c r="AB42" s="13">
        <v>12.6317</v>
      </c>
      <c r="AC42" s="12">
        <v>1276</v>
      </c>
      <c r="AD42" s="13">
        <v>108.83000000000001</v>
      </c>
      <c r="AE42" s="14">
        <v>913</v>
      </c>
      <c r="AF42" s="13">
        <v>50.746700000000004</v>
      </c>
      <c r="AG42" s="12">
        <v>709</v>
      </c>
      <c r="AH42" s="13">
        <v>45.392699999999998</v>
      </c>
      <c r="AI42" s="12">
        <v>1599</v>
      </c>
      <c r="AJ42" s="13">
        <v>121.58099999999997</v>
      </c>
      <c r="AK42" s="14">
        <v>627</v>
      </c>
      <c r="AL42" s="13">
        <v>44.686099999999996</v>
      </c>
      <c r="AM42" s="12">
        <v>500</v>
      </c>
      <c r="AN42" s="13">
        <v>36.57</v>
      </c>
      <c r="AO42" s="12">
        <v>527</v>
      </c>
      <c r="AP42" s="13">
        <v>32.847700000000003</v>
      </c>
      <c r="AQ42" s="12">
        <v>1256</v>
      </c>
      <c r="AR42" s="13">
        <v>134.77000000000001</v>
      </c>
      <c r="AS42" s="12">
        <v>894</v>
      </c>
      <c r="AT42" s="13">
        <v>78.52</v>
      </c>
      <c r="AU42" s="12">
        <v>296</v>
      </c>
      <c r="AV42" s="13">
        <v>25.5</v>
      </c>
      <c r="AW42" s="12">
        <v>244</v>
      </c>
      <c r="AX42" s="13">
        <v>16.132300000000004</v>
      </c>
      <c r="AY42" s="14">
        <v>857</v>
      </c>
      <c r="AZ42" s="13">
        <v>53.643000000000001</v>
      </c>
      <c r="BA42" s="12">
        <v>502</v>
      </c>
      <c r="BB42" s="13">
        <v>23.456499999999998</v>
      </c>
      <c r="BC42" s="12">
        <v>145</v>
      </c>
      <c r="BD42" s="13">
        <v>11.388500000000001</v>
      </c>
      <c r="BE42" s="12">
        <v>816</v>
      </c>
      <c r="BF42" s="13">
        <v>50.142299999999999</v>
      </c>
      <c r="BG42" s="12">
        <v>1243</v>
      </c>
      <c r="BH42" s="13">
        <v>98.040300000000002</v>
      </c>
      <c r="BI42" s="12">
        <v>214</v>
      </c>
      <c r="BJ42" s="13">
        <v>22.470000000000002</v>
      </c>
      <c r="BK42" s="12">
        <v>925</v>
      </c>
      <c r="BL42" s="13">
        <v>88.236800000000002</v>
      </c>
      <c r="BM42" s="15">
        <v>905</v>
      </c>
      <c r="BN42" s="13">
        <v>28.080000000000002</v>
      </c>
      <c r="BO42" s="14">
        <v>554</v>
      </c>
      <c r="BP42" s="13">
        <v>49.310999999999993</v>
      </c>
      <c r="BQ42" s="14">
        <v>1226</v>
      </c>
      <c r="BR42" s="13">
        <v>146.70589999999999</v>
      </c>
      <c r="BS42" s="12">
        <v>1049</v>
      </c>
      <c r="BT42" s="13">
        <v>54.996500000000005</v>
      </c>
      <c r="BU42" s="12">
        <v>390</v>
      </c>
      <c r="BV42" s="13">
        <v>35.118400000000008</v>
      </c>
      <c r="BW42" s="12">
        <v>290</v>
      </c>
      <c r="BX42" s="13">
        <v>31.160799999999998</v>
      </c>
      <c r="BY42" s="14">
        <v>475</v>
      </c>
      <c r="BZ42" s="13">
        <v>38.470999999999997</v>
      </c>
      <c r="CA42" s="14">
        <f t="shared" si="6"/>
        <v>27649</v>
      </c>
      <c r="CB42" s="13">
        <f t="shared" si="6"/>
        <v>2147.1225935899997</v>
      </c>
    </row>
    <row r="43" spans="1:80" ht="24.75" customHeight="1" x14ac:dyDescent="0.25">
      <c r="A43" s="10">
        <v>3</v>
      </c>
      <c r="B43" s="11" t="s">
        <v>84</v>
      </c>
      <c r="C43" s="12">
        <v>15</v>
      </c>
      <c r="D43" s="13">
        <v>1.3800000000000001</v>
      </c>
      <c r="E43" s="12">
        <v>10</v>
      </c>
      <c r="F43" s="13">
        <v>0.7</v>
      </c>
      <c r="G43" s="12">
        <v>0</v>
      </c>
      <c r="H43" s="13">
        <v>0</v>
      </c>
      <c r="I43" s="12">
        <v>49</v>
      </c>
      <c r="J43" s="13">
        <v>2.97</v>
      </c>
      <c r="K43" s="14">
        <v>0</v>
      </c>
      <c r="L43" s="13">
        <v>0</v>
      </c>
      <c r="M43" s="14">
        <v>0</v>
      </c>
      <c r="N43" s="13">
        <v>0</v>
      </c>
      <c r="O43" s="12">
        <v>75</v>
      </c>
      <c r="P43" s="13">
        <v>5.5507999999999997</v>
      </c>
      <c r="Q43" s="12">
        <v>1</v>
      </c>
      <c r="R43" s="13">
        <v>0.13</v>
      </c>
      <c r="S43" s="14">
        <v>0</v>
      </c>
      <c r="T43" s="13">
        <v>0</v>
      </c>
      <c r="U43" s="12">
        <v>4</v>
      </c>
      <c r="V43" s="13">
        <v>0.19</v>
      </c>
      <c r="W43" s="12">
        <v>0</v>
      </c>
      <c r="X43" s="13">
        <v>0</v>
      </c>
      <c r="Y43" s="12">
        <v>0</v>
      </c>
      <c r="Z43" s="13">
        <v>0</v>
      </c>
      <c r="AA43" s="12">
        <v>29</v>
      </c>
      <c r="AB43" s="13">
        <v>2.4539</v>
      </c>
      <c r="AC43" s="12">
        <v>14</v>
      </c>
      <c r="AD43" s="13">
        <v>0.61</v>
      </c>
      <c r="AE43" s="14">
        <v>35</v>
      </c>
      <c r="AF43" s="13">
        <v>2.8879000000000001</v>
      </c>
      <c r="AG43" s="12">
        <v>0</v>
      </c>
      <c r="AH43" s="13">
        <v>0</v>
      </c>
      <c r="AI43" s="12">
        <v>17</v>
      </c>
      <c r="AJ43" s="13">
        <v>1.67</v>
      </c>
      <c r="AK43" s="14">
        <v>38</v>
      </c>
      <c r="AL43" s="13">
        <v>2.4300000000000002</v>
      </c>
      <c r="AM43" s="12">
        <v>0</v>
      </c>
      <c r="AN43" s="13">
        <v>0</v>
      </c>
      <c r="AO43" s="12">
        <v>2</v>
      </c>
      <c r="AP43" s="13">
        <v>0.1</v>
      </c>
      <c r="AQ43" s="12">
        <v>14</v>
      </c>
      <c r="AR43" s="13">
        <v>0.60000000000000009</v>
      </c>
      <c r="AS43" s="12">
        <v>14</v>
      </c>
      <c r="AT43" s="13">
        <v>1.48</v>
      </c>
      <c r="AU43" s="12">
        <v>0</v>
      </c>
      <c r="AV43" s="13">
        <v>0</v>
      </c>
      <c r="AW43" s="12">
        <v>0</v>
      </c>
      <c r="AX43" s="13">
        <v>0</v>
      </c>
      <c r="AY43" s="14">
        <v>0</v>
      </c>
      <c r="AZ43" s="13">
        <v>0</v>
      </c>
      <c r="BA43" s="12">
        <v>0</v>
      </c>
      <c r="BB43" s="13">
        <v>0</v>
      </c>
      <c r="BC43" s="12">
        <v>1</v>
      </c>
      <c r="BD43" s="13">
        <v>6.5000000000000002E-2</v>
      </c>
      <c r="BE43" s="12">
        <v>60</v>
      </c>
      <c r="BF43" s="13">
        <v>6.3400000000000007</v>
      </c>
      <c r="BG43" s="12">
        <v>2</v>
      </c>
      <c r="BH43" s="13">
        <v>9.8000000000000004E-2</v>
      </c>
      <c r="BI43" s="12">
        <v>8</v>
      </c>
      <c r="BJ43" s="13">
        <v>0.75</v>
      </c>
      <c r="BK43" s="12">
        <v>0</v>
      </c>
      <c r="BL43" s="13">
        <v>0</v>
      </c>
      <c r="BM43" s="15">
        <v>40</v>
      </c>
      <c r="BN43" s="13">
        <v>2.7643000000000004</v>
      </c>
      <c r="BO43" s="14">
        <v>159</v>
      </c>
      <c r="BP43" s="13">
        <v>14.215</v>
      </c>
      <c r="BQ43" s="14">
        <v>0</v>
      </c>
      <c r="BR43" s="13">
        <v>0</v>
      </c>
      <c r="BS43" s="12">
        <v>0</v>
      </c>
      <c r="BT43" s="13">
        <v>0</v>
      </c>
      <c r="BU43" s="12">
        <v>1</v>
      </c>
      <c r="BV43" s="13">
        <v>0.14000000000000001</v>
      </c>
      <c r="BW43" s="13">
        <v>0</v>
      </c>
      <c r="BX43" s="13">
        <v>0</v>
      </c>
      <c r="BY43" s="14">
        <v>0</v>
      </c>
      <c r="BZ43" s="13">
        <v>0</v>
      </c>
      <c r="CA43" s="14">
        <f t="shared" si="6"/>
        <v>588</v>
      </c>
      <c r="CB43" s="13">
        <f t="shared" si="6"/>
        <v>47.524900000000002</v>
      </c>
    </row>
    <row r="44" spans="1:80" ht="24.75" customHeight="1" x14ac:dyDescent="0.25">
      <c r="A44" s="10">
        <v>4</v>
      </c>
      <c r="B44" s="11" t="s">
        <v>85</v>
      </c>
      <c r="C44" s="12">
        <v>0</v>
      </c>
      <c r="D44" s="13">
        <v>0</v>
      </c>
      <c r="E44" s="12">
        <v>11</v>
      </c>
      <c r="F44" s="13">
        <v>0.94</v>
      </c>
      <c r="G44" s="12">
        <v>0</v>
      </c>
      <c r="H44" s="13">
        <v>0</v>
      </c>
      <c r="I44" s="12">
        <v>57</v>
      </c>
      <c r="J44" s="13">
        <v>2.42</v>
      </c>
      <c r="K44" s="14">
        <v>0</v>
      </c>
      <c r="L44" s="13">
        <v>0</v>
      </c>
      <c r="M44" s="14">
        <v>0</v>
      </c>
      <c r="N44" s="13">
        <v>0</v>
      </c>
      <c r="O44" s="12">
        <v>69</v>
      </c>
      <c r="P44" s="13">
        <v>5.84</v>
      </c>
      <c r="Q44" s="12">
        <v>0</v>
      </c>
      <c r="R44" s="13">
        <v>0</v>
      </c>
      <c r="S44" s="14">
        <v>0</v>
      </c>
      <c r="T44" s="13">
        <v>0</v>
      </c>
      <c r="U44" s="12">
        <v>1</v>
      </c>
      <c r="V44" s="13">
        <v>0.01</v>
      </c>
      <c r="W44" s="12">
        <v>0</v>
      </c>
      <c r="X44" s="13">
        <v>0</v>
      </c>
      <c r="Y44" s="12">
        <v>0</v>
      </c>
      <c r="Z44" s="13">
        <v>0</v>
      </c>
      <c r="AA44" s="12">
        <v>0</v>
      </c>
      <c r="AB44" s="13">
        <v>0</v>
      </c>
      <c r="AC44" s="12">
        <v>23</v>
      </c>
      <c r="AD44" s="13">
        <v>1.6800000000000002</v>
      </c>
      <c r="AE44" s="14">
        <v>0</v>
      </c>
      <c r="AF44" s="13">
        <v>0</v>
      </c>
      <c r="AG44" s="12">
        <v>0</v>
      </c>
      <c r="AH44" s="13">
        <v>0</v>
      </c>
      <c r="AI44" s="12">
        <v>0</v>
      </c>
      <c r="AJ44" s="13">
        <v>0</v>
      </c>
      <c r="AK44" s="14">
        <v>0</v>
      </c>
      <c r="AL44" s="13">
        <v>0</v>
      </c>
      <c r="AM44" s="12">
        <v>0</v>
      </c>
      <c r="AN44" s="13">
        <v>0</v>
      </c>
      <c r="AO44" s="12">
        <v>0</v>
      </c>
      <c r="AP44" s="13">
        <v>0</v>
      </c>
      <c r="AQ44" s="12">
        <v>0</v>
      </c>
      <c r="AR44" s="13">
        <v>0</v>
      </c>
      <c r="AS44" s="12">
        <v>2</v>
      </c>
      <c r="AT44" s="13">
        <v>0.2</v>
      </c>
      <c r="AU44" s="12">
        <v>0</v>
      </c>
      <c r="AV44" s="13">
        <v>0</v>
      </c>
      <c r="AW44" s="12">
        <v>0</v>
      </c>
      <c r="AX44" s="13">
        <v>0</v>
      </c>
      <c r="AY44" s="14">
        <v>0</v>
      </c>
      <c r="AZ44" s="13">
        <v>0</v>
      </c>
      <c r="BA44" s="12">
        <v>0</v>
      </c>
      <c r="BB44" s="13">
        <v>0</v>
      </c>
      <c r="BC44" s="12">
        <v>0</v>
      </c>
      <c r="BD44" s="13">
        <v>0</v>
      </c>
      <c r="BE44" s="12">
        <v>0</v>
      </c>
      <c r="BF44" s="13">
        <v>0</v>
      </c>
      <c r="BG44" s="12">
        <v>0</v>
      </c>
      <c r="BH44" s="13">
        <v>0</v>
      </c>
      <c r="BI44" s="12">
        <v>0</v>
      </c>
      <c r="BJ44" s="13">
        <v>0</v>
      </c>
      <c r="BK44" s="12">
        <v>2</v>
      </c>
      <c r="BL44" s="13">
        <v>0.11</v>
      </c>
      <c r="BM44" s="15">
        <v>52</v>
      </c>
      <c r="BN44" s="13">
        <v>1.57</v>
      </c>
      <c r="BO44" s="14">
        <v>0</v>
      </c>
      <c r="BP44" s="13">
        <v>0</v>
      </c>
      <c r="BQ44" s="14">
        <v>0</v>
      </c>
      <c r="BR44" s="13">
        <v>0</v>
      </c>
      <c r="BS44" s="12">
        <v>0</v>
      </c>
      <c r="BT44" s="13">
        <v>0</v>
      </c>
      <c r="BU44" s="12">
        <v>1</v>
      </c>
      <c r="BV44" s="13">
        <v>0.14000000000000001</v>
      </c>
      <c r="BW44" s="13">
        <v>0</v>
      </c>
      <c r="BX44" s="13">
        <v>0</v>
      </c>
      <c r="BY44" s="14">
        <v>0</v>
      </c>
      <c r="BZ44" s="13">
        <v>0</v>
      </c>
      <c r="CA44" s="14">
        <f t="shared" si="6"/>
        <v>218</v>
      </c>
      <c r="CB44" s="13">
        <f t="shared" si="6"/>
        <v>12.909999999999998</v>
      </c>
    </row>
    <row r="45" spans="1:80" ht="24.75" customHeight="1" x14ac:dyDescent="0.25">
      <c r="A45" s="10">
        <v>5</v>
      </c>
      <c r="B45" s="11" t="s">
        <v>86</v>
      </c>
      <c r="C45" s="12">
        <v>0</v>
      </c>
      <c r="D45" s="13">
        <v>0</v>
      </c>
      <c r="E45" s="12">
        <v>0</v>
      </c>
      <c r="F45" s="13">
        <v>0</v>
      </c>
      <c r="G45" s="12">
        <v>0</v>
      </c>
      <c r="H45" s="13">
        <v>0</v>
      </c>
      <c r="I45" s="12">
        <v>32</v>
      </c>
      <c r="J45" s="13">
        <v>0.69</v>
      </c>
      <c r="K45" s="14">
        <v>0</v>
      </c>
      <c r="L45" s="13">
        <v>0</v>
      </c>
      <c r="M45" s="14">
        <v>0</v>
      </c>
      <c r="N45" s="13">
        <v>0</v>
      </c>
      <c r="O45" s="12">
        <v>0</v>
      </c>
      <c r="P45" s="13">
        <v>0</v>
      </c>
      <c r="Q45" s="12">
        <v>5</v>
      </c>
      <c r="R45" s="13">
        <v>0.25</v>
      </c>
      <c r="S45" s="14">
        <v>37</v>
      </c>
      <c r="T45" s="13">
        <v>2.2563</v>
      </c>
      <c r="U45" s="12">
        <v>0</v>
      </c>
      <c r="V45" s="13">
        <v>0</v>
      </c>
      <c r="W45" s="12">
        <v>0</v>
      </c>
      <c r="X45" s="13">
        <v>0</v>
      </c>
      <c r="Y45" s="12">
        <v>0</v>
      </c>
      <c r="Z45" s="13">
        <v>0</v>
      </c>
      <c r="AA45" s="12">
        <v>0</v>
      </c>
      <c r="AB45" s="13">
        <v>0</v>
      </c>
      <c r="AC45" s="12">
        <v>0</v>
      </c>
      <c r="AD45" s="13">
        <v>0</v>
      </c>
      <c r="AE45" s="14">
        <v>0</v>
      </c>
      <c r="AF45" s="13">
        <v>0</v>
      </c>
      <c r="AG45" s="12">
        <v>0</v>
      </c>
      <c r="AH45" s="13">
        <v>0</v>
      </c>
      <c r="AI45" s="12">
        <v>54</v>
      </c>
      <c r="AJ45" s="13">
        <v>4.7320000000000002</v>
      </c>
      <c r="AK45" s="14">
        <v>0</v>
      </c>
      <c r="AL45" s="13">
        <v>0</v>
      </c>
      <c r="AM45" s="12">
        <v>0</v>
      </c>
      <c r="AN45" s="13">
        <v>0</v>
      </c>
      <c r="AO45" s="12">
        <v>0</v>
      </c>
      <c r="AP45" s="13">
        <v>0</v>
      </c>
      <c r="AQ45" s="12">
        <v>0</v>
      </c>
      <c r="AR45" s="13">
        <v>0</v>
      </c>
      <c r="AS45" s="12">
        <v>1</v>
      </c>
      <c r="AT45" s="13">
        <v>0.11</v>
      </c>
      <c r="AU45" s="12">
        <v>0</v>
      </c>
      <c r="AV45" s="13">
        <v>0</v>
      </c>
      <c r="AW45" s="12">
        <v>0</v>
      </c>
      <c r="AX45" s="13">
        <v>0</v>
      </c>
      <c r="AY45" s="14">
        <v>0</v>
      </c>
      <c r="AZ45" s="13">
        <v>0</v>
      </c>
      <c r="BA45" s="12">
        <v>7</v>
      </c>
      <c r="BB45" s="13">
        <v>0.15</v>
      </c>
      <c r="BC45" s="12">
        <v>0</v>
      </c>
      <c r="BD45" s="13">
        <v>0</v>
      </c>
      <c r="BE45" s="12">
        <v>0</v>
      </c>
      <c r="BF45" s="13">
        <v>0</v>
      </c>
      <c r="BG45" s="12">
        <v>0</v>
      </c>
      <c r="BH45" s="13">
        <v>0</v>
      </c>
      <c r="BI45" s="12">
        <v>0</v>
      </c>
      <c r="BJ45" s="13">
        <v>0</v>
      </c>
      <c r="BK45" s="12">
        <v>0</v>
      </c>
      <c r="BL45" s="13">
        <v>0</v>
      </c>
      <c r="BM45" s="15">
        <v>0</v>
      </c>
      <c r="BN45" s="13">
        <v>0</v>
      </c>
      <c r="BO45" s="14">
        <v>0</v>
      </c>
      <c r="BP45" s="13">
        <v>0</v>
      </c>
      <c r="BQ45" s="14">
        <v>0</v>
      </c>
      <c r="BR45" s="13">
        <v>0</v>
      </c>
      <c r="BS45" s="12">
        <v>0</v>
      </c>
      <c r="BT45" s="13">
        <v>0</v>
      </c>
      <c r="BU45" s="12">
        <v>0</v>
      </c>
      <c r="BV45" s="13">
        <v>0</v>
      </c>
      <c r="BW45" s="13">
        <v>0</v>
      </c>
      <c r="BX45" s="13">
        <v>0</v>
      </c>
      <c r="BY45" s="14">
        <v>0</v>
      </c>
      <c r="BZ45" s="13">
        <v>0</v>
      </c>
      <c r="CA45" s="14">
        <f t="shared" si="6"/>
        <v>136</v>
      </c>
      <c r="CB45" s="13">
        <f t="shared" si="6"/>
        <v>8.1882999999999999</v>
      </c>
    </row>
    <row r="46" spans="1:80" ht="24.75" customHeight="1" x14ac:dyDescent="0.25">
      <c r="A46" s="10">
        <v>6</v>
      </c>
      <c r="B46" s="11" t="s">
        <v>87</v>
      </c>
      <c r="C46" s="12">
        <v>0</v>
      </c>
      <c r="D46" s="13">
        <v>0</v>
      </c>
      <c r="E46" s="12">
        <v>0</v>
      </c>
      <c r="F46" s="13">
        <v>0</v>
      </c>
      <c r="G46" s="12">
        <v>1486</v>
      </c>
      <c r="H46" s="13">
        <v>129.29</v>
      </c>
      <c r="I46" s="12">
        <v>507</v>
      </c>
      <c r="J46" s="13">
        <v>13.46</v>
      </c>
      <c r="K46" s="14">
        <v>255</v>
      </c>
      <c r="L46" s="13">
        <v>8.74</v>
      </c>
      <c r="M46" s="14">
        <v>0</v>
      </c>
      <c r="N46" s="13">
        <v>0</v>
      </c>
      <c r="O46" s="12">
        <v>39</v>
      </c>
      <c r="P46" s="13">
        <v>2.4899999999999998</v>
      </c>
      <c r="Q46" s="12">
        <v>120</v>
      </c>
      <c r="R46" s="13">
        <v>13.280000000000001</v>
      </c>
      <c r="S46" s="14">
        <v>0</v>
      </c>
      <c r="T46" s="13">
        <v>0</v>
      </c>
      <c r="U46" s="12">
        <v>0</v>
      </c>
      <c r="V46" s="13">
        <v>0</v>
      </c>
      <c r="W46" s="12">
        <v>0</v>
      </c>
      <c r="X46" s="13">
        <v>0</v>
      </c>
      <c r="Y46" s="12">
        <v>251</v>
      </c>
      <c r="Z46" s="13">
        <v>16.990000000000002</v>
      </c>
      <c r="AA46" s="12">
        <v>0</v>
      </c>
      <c r="AB46" s="13">
        <v>0</v>
      </c>
      <c r="AC46" s="12">
        <v>86</v>
      </c>
      <c r="AD46" s="13">
        <v>7.6</v>
      </c>
      <c r="AE46" s="14">
        <v>56</v>
      </c>
      <c r="AF46" s="13">
        <v>3.64</v>
      </c>
      <c r="AG46" s="12">
        <v>0</v>
      </c>
      <c r="AH46" s="13">
        <v>0</v>
      </c>
      <c r="AI46" s="12">
        <v>355</v>
      </c>
      <c r="AJ46" s="13">
        <v>12.014899999999997</v>
      </c>
      <c r="AK46" s="14">
        <v>217</v>
      </c>
      <c r="AL46" s="13">
        <v>17.383600000000001</v>
      </c>
      <c r="AM46" s="12">
        <v>524</v>
      </c>
      <c r="AN46" s="13">
        <v>37.160000000000004</v>
      </c>
      <c r="AO46" s="12">
        <v>127</v>
      </c>
      <c r="AP46" s="13">
        <v>9.52</v>
      </c>
      <c r="AQ46" s="12">
        <v>0</v>
      </c>
      <c r="AR46" s="13">
        <v>0</v>
      </c>
      <c r="AS46" s="12">
        <v>827</v>
      </c>
      <c r="AT46" s="13">
        <v>35.39</v>
      </c>
      <c r="AU46" s="12">
        <v>35</v>
      </c>
      <c r="AV46" s="13">
        <v>1.87</v>
      </c>
      <c r="AW46" s="12">
        <v>85</v>
      </c>
      <c r="AX46" s="13">
        <v>3.73</v>
      </c>
      <c r="AY46" s="14">
        <v>84</v>
      </c>
      <c r="AZ46" s="13">
        <v>4.2300000000000004</v>
      </c>
      <c r="BA46" s="12">
        <v>1253</v>
      </c>
      <c r="BB46" s="13">
        <v>45.225100000000005</v>
      </c>
      <c r="BC46" s="12">
        <v>0</v>
      </c>
      <c r="BD46" s="13">
        <v>0</v>
      </c>
      <c r="BE46" s="12">
        <v>25</v>
      </c>
      <c r="BF46" s="13">
        <v>1.2</v>
      </c>
      <c r="BG46" s="12">
        <v>577</v>
      </c>
      <c r="BH46" s="13">
        <v>31.39</v>
      </c>
      <c r="BI46" s="12">
        <v>7</v>
      </c>
      <c r="BJ46" s="13">
        <v>0.39</v>
      </c>
      <c r="BK46" s="12">
        <v>0</v>
      </c>
      <c r="BL46" s="13">
        <v>0</v>
      </c>
      <c r="BM46" s="15">
        <v>218</v>
      </c>
      <c r="BN46" s="13">
        <v>30.380000000000003</v>
      </c>
      <c r="BO46" s="14">
        <v>35</v>
      </c>
      <c r="BP46" s="13">
        <v>1.47</v>
      </c>
      <c r="BQ46" s="14">
        <v>601</v>
      </c>
      <c r="BR46" s="13">
        <v>19.73</v>
      </c>
      <c r="BS46" s="12">
        <v>28</v>
      </c>
      <c r="BT46" s="13">
        <v>2.097</v>
      </c>
      <c r="BU46" s="12">
        <v>0</v>
      </c>
      <c r="BV46" s="13">
        <v>0</v>
      </c>
      <c r="BW46" s="13">
        <v>0</v>
      </c>
      <c r="BX46" s="13">
        <v>0</v>
      </c>
      <c r="BY46" s="14">
        <v>292</v>
      </c>
      <c r="BZ46" s="13">
        <v>17.350000000000001</v>
      </c>
      <c r="CA46" s="14">
        <f t="shared" si="6"/>
        <v>8090</v>
      </c>
      <c r="CB46" s="13">
        <f t="shared" si="6"/>
        <v>466.02060000000006</v>
      </c>
    </row>
    <row r="47" spans="1:80" ht="24.75" customHeight="1" x14ac:dyDescent="0.25">
      <c r="A47" s="10">
        <v>7</v>
      </c>
      <c r="B47" s="11" t="s">
        <v>88</v>
      </c>
      <c r="C47" s="12">
        <v>0</v>
      </c>
      <c r="D47" s="13">
        <v>0</v>
      </c>
      <c r="E47" s="12">
        <v>0</v>
      </c>
      <c r="F47" s="13">
        <v>0</v>
      </c>
      <c r="G47" s="12">
        <v>0</v>
      </c>
      <c r="H47" s="13">
        <v>0</v>
      </c>
      <c r="I47" s="12">
        <v>0</v>
      </c>
      <c r="J47" s="13">
        <v>0</v>
      </c>
      <c r="K47" s="14">
        <v>5</v>
      </c>
      <c r="L47" s="13">
        <v>0.2271</v>
      </c>
      <c r="M47" s="14">
        <v>0</v>
      </c>
      <c r="N47" s="13">
        <v>0</v>
      </c>
      <c r="O47" s="12">
        <v>0</v>
      </c>
      <c r="P47" s="13">
        <v>0</v>
      </c>
      <c r="Q47" s="12">
        <v>0</v>
      </c>
      <c r="R47" s="13">
        <v>0</v>
      </c>
      <c r="S47" s="14">
        <v>0</v>
      </c>
      <c r="T47" s="13">
        <v>0</v>
      </c>
      <c r="U47" s="12">
        <v>0</v>
      </c>
      <c r="V47" s="13">
        <v>0</v>
      </c>
      <c r="W47" s="12">
        <v>0</v>
      </c>
      <c r="X47" s="13">
        <v>0</v>
      </c>
      <c r="Y47" s="12">
        <v>0</v>
      </c>
      <c r="Z47" s="13">
        <v>0</v>
      </c>
      <c r="AA47" s="12">
        <v>0</v>
      </c>
      <c r="AB47" s="13">
        <v>0</v>
      </c>
      <c r="AC47" s="12">
        <v>0</v>
      </c>
      <c r="AD47" s="13">
        <v>0</v>
      </c>
      <c r="AE47" s="14">
        <v>0</v>
      </c>
      <c r="AF47" s="13">
        <v>0</v>
      </c>
      <c r="AG47" s="12">
        <v>0</v>
      </c>
      <c r="AH47" s="13">
        <v>0</v>
      </c>
      <c r="AI47" s="12">
        <v>0</v>
      </c>
      <c r="AJ47" s="13">
        <v>0</v>
      </c>
      <c r="AK47" s="14">
        <v>0</v>
      </c>
      <c r="AL47" s="13">
        <v>0</v>
      </c>
      <c r="AM47" s="12">
        <v>0</v>
      </c>
      <c r="AN47" s="13">
        <v>0</v>
      </c>
      <c r="AO47" s="12">
        <v>0</v>
      </c>
      <c r="AP47" s="13">
        <v>0</v>
      </c>
      <c r="AQ47" s="12">
        <v>0</v>
      </c>
      <c r="AR47" s="13">
        <v>0</v>
      </c>
      <c r="AS47" s="12">
        <v>0</v>
      </c>
      <c r="AT47" s="13">
        <v>0</v>
      </c>
      <c r="AU47" s="12">
        <v>0</v>
      </c>
      <c r="AV47" s="13">
        <v>0</v>
      </c>
      <c r="AW47" s="12">
        <v>0</v>
      </c>
      <c r="AX47" s="13">
        <v>0</v>
      </c>
      <c r="AY47" s="14">
        <v>0</v>
      </c>
      <c r="AZ47" s="13">
        <v>0</v>
      </c>
      <c r="BA47" s="12">
        <v>0</v>
      </c>
      <c r="BB47" s="13">
        <v>0</v>
      </c>
      <c r="BC47" s="12">
        <v>0</v>
      </c>
      <c r="BD47" s="13">
        <v>0</v>
      </c>
      <c r="BE47" s="12">
        <v>0</v>
      </c>
      <c r="BF47" s="13">
        <v>0</v>
      </c>
      <c r="BG47" s="12">
        <v>0</v>
      </c>
      <c r="BH47" s="13">
        <v>0</v>
      </c>
      <c r="BI47" s="12">
        <v>0</v>
      </c>
      <c r="BJ47" s="13">
        <v>0</v>
      </c>
      <c r="BK47" s="12">
        <v>0</v>
      </c>
      <c r="BL47" s="13">
        <v>0</v>
      </c>
      <c r="BM47" s="15">
        <v>0</v>
      </c>
      <c r="BN47" s="13">
        <v>0</v>
      </c>
      <c r="BO47" s="14">
        <v>108</v>
      </c>
      <c r="BP47" s="13">
        <v>6.1387</v>
      </c>
      <c r="BQ47" s="14">
        <v>0</v>
      </c>
      <c r="BR47" s="13">
        <v>0</v>
      </c>
      <c r="BS47" s="12">
        <v>0</v>
      </c>
      <c r="BT47" s="13">
        <v>0</v>
      </c>
      <c r="BU47" s="12">
        <v>0</v>
      </c>
      <c r="BV47" s="13">
        <v>0</v>
      </c>
      <c r="BW47" s="13">
        <v>0</v>
      </c>
      <c r="BX47" s="13">
        <v>0</v>
      </c>
      <c r="BY47" s="14">
        <v>0</v>
      </c>
      <c r="BZ47" s="13">
        <v>0</v>
      </c>
      <c r="CA47" s="14">
        <f t="shared" si="6"/>
        <v>113</v>
      </c>
      <c r="CB47" s="13">
        <f t="shared" si="6"/>
        <v>6.3658000000000001</v>
      </c>
    </row>
    <row r="48" spans="1:80" ht="24.75" customHeight="1" x14ac:dyDescent="0.25">
      <c r="A48" s="16"/>
      <c r="B48" s="17" t="s">
        <v>58</v>
      </c>
      <c r="C48" s="18">
        <f t="shared" ref="C48:CB48" si="7">SUM(C41:C47)</f>
        <v>617</v>
      </c>
      <c r="D48" s="19">
        <f t="shared" si="7"/>
        <v>49.881700000000002</v>
      </c>
      <c r="E48" s="18">
        <f t="shared" si="7"/>
        <v>752</v>
      </c>
      <c r="F48" s="19">
        <f t="shared" si="7"/>
        <v>66.540000000000006</v>
      </c>
      <c r="G48" s="18">
        <f t="shared" si="7"/>
        <v>3041</v>
      </c>
      <c r="H48" s="19">
        <f t="shared" si="7"/>
        <v>209.16319999999996</v>
      </c>
      <c r="I48" s="18">
        <f t="shared" si="7"/>
        <v>2615</v>
      </c>
      <c r="J48" s="19">
        <f t="shared" si="7"/>
        <v>138.81529999999998</v>
      </c>
      <c r="K48" s="20">
        <f t="shared" si="7"/>
        <v>1949</v>
      </c>
      <c r="L48" s="19">
        <f t="shared" si="7"/>
        <v>111.75079999999997</v>
      </c>
      <c r="M48" s="20">
        <f t="shared" si="7"/>
        <v>290</v>
      </c>
      <c r="N48" s="19">
        <f t="shared" si="7"/>
        <v>32.723799999999997</v>
      </c>
      <c r="O48" s="18">
        <f t="shared" si="7"/>
        <v>2710</v>
      </c>
      <c r="P48" s="19">
        <f t="shared" si="7"/>
        <v>214.56637359000007</v>
      </c>
      <c r="Q48" s="18">
        <f t="shared" si="7"/>
        <v>3038</v>
      </c>
      <c r="R48" s="19">
        <f t="shared" si="7"/>
        <v>197.57999999999998</v>
      </c>
      <c r="S48" s="20">
        <f t="shared" si="7"/>
        <v>354</v>
      </c>
      <c r="T48" s="19">
        <f t="shared" si="7"/>
        <v>27.59</v>
      </c>
      <c r="U48" s="18">
        <f t="shared" si="7"/>
        <v>936</v>
      </c>
      <c r="V48" s="19">
        <f t="shared" si="7"/>
        <v>79.219499999999996</v>
      </c>
      <c r="W48" s="18">
        <f t="shared" si="7"/>
        <v>987</v>
      </c>
      <c r="X48" s="19">
        <f t="shared" si="7"/>
        <v>107.55529999999999</v>
      </c>
      <c r="Y48" s="18">
        <f t="shared" si="7"/>
        <v>1203</v>
      </c>
      <c r="Z48" s="19">
        <f t="shared" si="7"/>
        <v>84.374899999999997</v>
      </c>
      <c r="AA48" s="18">
        <f t="shared" si="7"/>
        <v>358</v>
      </c>
      <c r="AB48" s="19">
        <f t="shared" si="7"/>
        <v>39.305599999999998</v>
      </c>
      <c r="AC48" s="18">
        <f t="shared" si="7"/>
        <v>2361</v>
      </c>
      <c r="AD48" s="19">
        <f t="shared" si="7"/>
        <v>203.86000000000004</v>
      </c>
      <c r="AE48" s="20">
        <f t="shared" si="7"/>
        <v>1653</v>
      </c>
      <c r="AF48" s="19">
        <f t="shared" si="7"/>
        <v>102.8224</v>
      </c>
      <c r="AG48" s="18">
        <f t="shared" si="7"/>
        <v>1232</v>
      </c>
      <c r="AH48" s="19">
        <f t="shared" si="7"/>
        <v>76.812699999999992</v>
      </c>
      <c r="AI48" s="18">
        <f t="shared" si="7"/>
        <v>2386</v>
      </c>
      <c r="AJ48" s="19">
        <f t="shared" si="7"/>
        <v>162.50909999999993</v>
      </c>
      <c r="AK48" s="20">
        <f t="shared" si="7"/>
        <v>955</v>
      </c>
      <c r="AL48" s="19">
        <f t="shared" si="7"/>
        <v>70.851319999999987</v>
      </c>
      <c r="AM48" s="18">
        <f t="shared" si="7"/>
        <v>1439</v>
      </c>
      <c r="AN48" s="19">
        <f t="shared" si="7"/>
        <v>101.01</v>
      </c>
      <c r="AO48" s="18">
        <f t="shared" si="7"/>
        <v>1254</v>
      </c>
      <c r="AP48" s="19">
        <f t="shared" si="7"/>
        <v>83.394199999999998</v>
      </c>
      <c r="AQ48" s="18">
        <f t="shared" si="7"/>
        <v>1421</v>
      </c>
      <c r="AR48" s="19">
        <f t="shared" si="7"/>
        <v>149.19</v>
      </c>
      <c r="AS48" s="18">
        <f t="shared" si="7"/>
        <v>2434</v>
      </c>
      <c r="AT48" s="19">
        <f t="shared" si="7"/>
        <v>179.0249</v>
      </c>
      <c r="AU48" s="18">
        <f t="shared" si="7"/>
        <v>863</v>
      </c>
      <c r="AV48" s="19">
        <f t="shared" si="7"/>
        <v>72.283799999999999</v>
      </c>
      <c r="AW48" s="18">
        <f t="shared" si="7"/>
        <v>706</v>
      </c>
      <c r="AX48" s="19">
        <f t="shared" si="7"/>
        <v>49.528269999999999</v>
      </c>
      <c r="AY48" s="20">
        <f t="shared" si="7"/>
        <v>1987</v>
      </c>
      <c r="AZ48" s="19">
        <f t="shared" si="7"/>
        <v>144.13069999999996</v>
      </c>
      <c r="BA48" s="18">
        <f t="shared" si="7"/>
        <v>2336</v>
      </c>
      <c r="BB48" s="19">
        <f t="shared" si="7"/>
        <v>121.40030000000002</v>
      </c>
      <c r="BC48" s="18">
        <f t="shared" si="7"/>
        <v>304</v>
      </c>
      <c r="BD48" s="19">
        <f t="shared" si="7"/>
        <v>23.415600000000001</v>
      </c>
      <c r="BE48" s="18">
        <f t="shared" si="7"/>
        <v>2233</v>
      </c>
      <c r="BF48" s="19">
        <f t="shared" si="7"/>
        <v>197.97329999999999</v>
      </c>
      <c r="BG48" s="18">
        <f t="shared" si="7"/>
        <v>2386</v>
      </c>
      <c r="BH48" s="19">
        <f t="shared" si="7"/>
        <v>164.92959999999999</v>
      </c>
      <c r="BI48" s="18">
        <f t="shared" si="7"/>
        <v>558</v>
      </c>
      <c r="BJ48" s="19">
        <f t="shared" si="7"/>
        <v>49.694600000000008</v>
      </c>
      <c r="BK48" s="18">
        <f t="shared" si="7"/>
        <v>1371</v>
      </c>
      <c r="BL48" s="19">
        <f t="shared" si="7"/>
        <v>125.26690000000001</v>
      </c>
      <c r="BM48" s="21">
        <f t="shared" si="7"/>
        <v>2178</v>
      </c>
      <c r="BN48" s="19">
        <f t="shared" si="7"/>
        <v>100.19710000000001</v>
      </c>
      <c r="BO48" s="20">
        <f t="shared" si="7"/>
        <v>1139</v>
      </c>
      <c r="BP48" s="19">
        <f t="shared" si="7"/>
        <v>96.904699999999991</v>
      </c>
      <c r="BQ48" s="20">
        <f t="shared" si="7"/>
        <v>2216</v>
      </c>
      <c r="BR48" s="19">
        <f t="shared" si="7"/>
        <v>260.95589999999999</v>
      </c>
      <c r="BS48" s="18">
        <f t="shared" si="7"/>
        <v>1985</v>
      </c>
      <c r="BT48" s="19">
        <f t="shared" si="7"/>
        <v>106.10369999999999</v>
      </c>
      <c r="BU48" s="18">
        <f t="shared" si="7"/>
        <v>545</v>
      </c>
      <c r="BV48" s="19">
        <f t="shared" si="7"/>
        <v>48.547700000000006</v>
      </c>
      <c r="BW48" s="18">
        <f t="shared" si="7"/>
        <v>353</v>
      </c>
      <c r="BX48" s="19">
        <f t="shared" si="7"/>
        <v>37.5747</v>
      </c>
      <c r="BY48" s="20">
        <f t="shared" si="7"/>
        <v>1499</v>
      </c>
      <c r="BZ48" s="19">
        <f t="shared" si="7"/>
        <v>98.639999999999986</v>
      </c>
      <c r="CA48" s="20">
        <f t="shared" si="7"/>
        <v>56644</v>
      </c>
      <c r="CB48" s="19">
        <f t="shared" si="7"/>
        <v>4186.0879635899992</v>
      </c>
    </row>
    <row r="49" spans="1:80" ht="24.75" customHeight="1" x14ac:dyDescent="0.25">
      <c r="A49" s="22" t="s">
        <v>89</v>
      </c>
      <c r="B49" s="23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ht="29.25" customHeight="1" x14ac:dyDescent="0.25">
      <c r="A50" s="10">
        <v>1</v>
      </c>
      <c r="B50" s="11" t="s">
        <v>91</v>
      </c>
      <c r="C50" s="12">
        <v>0</v>
      </c>
      <c r="D50" s="13">
        <v>0</v>
      </c>
      <c r="E50" s="12">
        <v>69</v>
      </c>
      <c r="F50" s="13">
        <v>5.95</v>
      </c>
      <c r="G50" s="12">
        <v>0</v>
      </c>
      <c r="H50" s="13">
        <v>0</v>
      </c>
      <c r="I50" s="12">
        <v>0</v>
      </c>
      <c r="J50" s="13">
        <v>0</v>
      </c>
      <c r="K50" s="12">
        <v>0</v>
      </c>
      <c r="L50" s="13">
        <v>0</v>
      </c>
      <c r="M50" s="14">
        <v>0</v>
      </c>
      <c r="N50" s="13">
        <v>0</v>
      </c>
      <c r="O50" s="12">
        <v>0</v>
      </c>
      <c r="P50" s="13">
        <v>0</v>
      </c>
      <c r="Q50" s="12">
        <v>0</v>
      </c>
      <c r="R50" s="13">
        <v>0</v>
      </c>
      <c r="S50" s="14">
        <v>0</v>
      </c>
      <c r="T50" s="13">
        <v>0</v>
      </c>
      <c r="U50" s="12">
        <v>7</v>
      </c>
      <c r="V50" s="13">
        <v>0.24</v>
      </c>
      <c r="W50" s="12">
        <v>0</v>
      </c>
      <c r="X50" s="13">
        <v>0</v>
      </c>
      <c r="Y50" s="12">
        <v>0</v>
      </c>
      <c r="Z50" s="13">
        <v>0</v>
      </c>
      <c r="AA50" s="12">
        <v>0</v>
      </c>
      <c r="AB50" s="13">
        <v>0</v>
      </c>
      <c r="AC50" s="12">
        <v>0</v>
      </c>
      <c r="AD50" s="13">
        <v>0</v>
      </c>
      <c r="AE50" s="14">
        <v>3</v>
      </c>
      <c r="AF50" s="13">
        <v>0.30819999999999997</v>
      </c>
      <c r="AG50" s="12">
        <v>0</v>
      </c>
      <c r="AH50" s="13">
        <v>0</v>
      </c>
      <c r="AI50" s="12">
        <v>0</v>
      </c>
      <c r="AJ50" s="13">
        <v>0</v>
      </c>
      <c r="AK50" s="14">
        <v>0</v>
      </c>
      <c r="AL50" s="13">
        <v>0</v>
      </c>
      <c r="AM50" s="12">
        <v>0</v>
      </c>
      <c r="AN50" s="13">
        <v>0</v>
      </c>
      <c r="AO50" s="12">
        <v>0</v>
      </c>
      <c r="AP50" s="13">
        <v>0</v>
      </c>
      <c r="AQ50" s="12">
        <v>0</v>
      </c>
      <c r="AR50" s="13">
        <v>0</v>
      </c>
      <c r="AS50" s="12">
        <v>0</v>
      </c>
      <c r="AT50" s="13">
        <v>0</v>
      </c>
      <c r="AU50" s="12">
        <v>0</v>
      </c>
      <c r="AV50" s="13">
        <v>0</v>
      </c>
      <c r="AW50" s="12">
        <v>0</v>
      </c>
      <c r="AX50" s="13">
        <v>0</v>
      </c>
      <c r="AY50" s="12">
        <v>0</v>
      </c>
      <c r="AZ50" s="13">
        <v>0</v>
      </c>
      <c r="BA50" s="12">
        <v>0</v>
      </c>
      <c r="BB50" s="13">
        <v>0</v>
      </c>
      <c r="BC50" s="12">
        <v>0</v>
      </c>
      <c r="BD50" s="13">
        <v>0</v>
      </c>
      <c r="BE50" s="12">
        <v>0</v>
      </c>
      <c r="BF50" s="13">
        <v>0</v>
      </c>
      <c r="BG50" s="12">
        <v>0</v>
      </c>
      <c r="BH50" s="13">
        <v>0</v>
      </c>
      <c r="BI50" s="12">
        <v>0</v>
      </c>
      <c r="BJ50" s="13">
        <v>0</v>
      </c>
      <c r="BK50" s="12">
        <v>0</v>
      </c>
      <c r="BL50" s="13">
        <v>0</v>
      </c>
      <c r="BM50" s="12">
        <v>0</v>
      </c>
      <c r="BN50" s="13">
        <v>0</v>
      </c>
      <c r="BO50" s="14">
        <v>2</v>
      </c>
      <c r="BP50" s="13">
        <v>0.15</v>
      </c>
      <c r="BQ50" s="14">
        <v>0</v>
      </c>
      <c r="BR50" s="13">
        <v>0</v>
      </c>
      <c r="BS50" s="12">
        <v>0</v>
      </c>
      <c r="BT50" s="13">
        <v>0</v>
      </c>
      <c r="BU50" s="12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4">
        <f t="shared" ref="CA50:CB55" si="8">C50+E50+G50+I50+K50+M50+O50+Q50+S50+U50+W50+Y50+AA50+AC50+AE50+AG50+AI50+AK50+AM50+AO50+AQ50+AS50+AU50+AW50+AY50+BA50+BC50+BE50+BG50+BI50+BK50+BM50+BO50+BQ50+BS50+BU50+BW50+BY50</f>
        <v>81</v>
      </c>
      <c r="CB50" s="13">
        <f t="shared" si="8"/>
        <v>6.648200000000001</v>
      </c>
    </row>
    <row r="51" spans="1:80" ht="24.75" customHeight="1" x14ac:dyDescent="0.25">
      <c r="A51" s="10">
        <v>2</v>
      </c>
      <c r="B51" s="11" t="s">
        <v>92</v>
      </c>
      <c r="C51" s="12">
        <v>659</v>
      </c>
      <c r="D51" s="13">
        <v>38.566400000000002</v>
      </c>
      <c r="E51" s="14">
        <v>620</v>
      </c>
      <c r="F51" s="13">
        <v>15.3</v>
      </c>
      <c r="G51" s="12">
        <v>0</v>
      </c>
      <c r="H51" s="13">
        <v>0</v>
      </c>
      <c r="I51" s="14">
        <v>2577</v>
      </c>
      <c r="J51" s="13">
        <v>85.83</v>
      </c>
      <c r="K51" s="12">
        <v>957</v>
      </c>
      <c r="L51" s="13">
        <v>45.489999999999995</v>
      </c>
      <c r="M51" s="14">
        <v>0</v>
      </c>
      <c r="N51" s="13">
        <v>0</v>
      </c>
      <c r="O51" s="12">
        <v>474</v>
      </c>
      <c r="P51" s="13">
        <v>33.33</v>
      </c>
      <c r="Q51" s="12">
        <v>1722</v>
      </c>
      <c r="R51" s="13">
        <v>96.390000000000015</v>
      </c>
      <c r="S51" s="14">
        <v>1240</v>
      </c>
      <c r="T51" s="13">
        <v>98.762299999999968</v>
      </c>
      <c r="U51" s="12">
        <v>148</v>
      </c>
      <c r="V51" s="13">
        <v>8.9500000000000011</v>
      </c>
      <c r="W51" s="12">
        <v>792</v>
      </c>
      <c r="X51" s="13">
        <v>7.08</v>
      </c>
      <c r="Y51" s="12">
        <v>0</v>
      </c>
      <c r="Z51" s="13">
        <v>0</v>
      </c>
      <c r="AA51" s="12">
        <v>0</v>
      </c>
      <c r="AB51" s="13">
        <v>0</v>
      </c>
      <c r="AC51" s="12">
        <v>389</v>
      </c>
      <c r="AD51" s="13">
        <v>33.690000000000005</v>
      </c>
      <c r="AE51" s="14">
        <v>0</v>
      </c>
      <c r="AF51" s="13">
        <v>0</v>
      </c>
      <c r="AG51" s="12">
        <v>0</v>
      </c>
      <c r="AH51" s="13">
        <v>0</v>
      </c>
      <c r="AI51" s="12">
        <v>0</v>
      </c>
      <c r="AJ51" s="13">
        <v>0</v>
      </c>
      <c r="AK51" s="12">
        <v>0</v>
      </c>
      <c r="AL51" s="13">
        <v>16.38</v>
      </c>
      <c r="AM51" s="12">
        <v>15</v>
      </c>
      <c r="AN51" s="13">
        <v>1.26</v>
      </c>
      <c r="AO51" s="12">
        <v>76</v>
      </c>
      <c r="AP51" s="13">
        <v>5.31</v>
      </c>
      <c r="AQ51" s="12">
        <v>1291</v>
      </c>
      <c r="AR51" s="13">
        <v>63.879999999999995</v>
      </c>
      <c r="AS51" s="12">
        <v>478</v>
      </c>
      <c r="AT51" s="13">
        <v>14.649999999999999</v>
      </c>
      <c r="AU51" s="12">
        <v>787</v>
      </c>
      <c r="AV51" s="13">
        <v>46.564099999999996</v>
      </c>
      <c r="AW51" s="12">
        <v>658</v>
      </c>
      <c r="AX51" s="13">
        <v>33.204599999999999</v>
      </c>
      <c r="AY51" s="12">
        <v>385</v>
      </c>
      <c r="AZ51" s="13">
        <v>16.309999999999999</v>
      </c>
      <c r="BA51" s="12">
        <v>0</v>
      </c>
      <c r="BB51" s="13">
        <v>0</v>
      </c>
      <c r="BC51" s="12">
        <v>4267</v>
      </c>
      <c r="BD51" s="13">
        <v>167.09469999999999</v>
      </c>
      <c r="BE51" s="12">
        <v>301</v>
      </c>
      <c r="BF51" s="13">
        <v>4.7843</v>
      </c>
      <c r="BG51" s="12">
        <v>0</v>
      </c>
      <c r="BH51" s="13">
        <v>0</v>
      </c>
      <c r="BI51" s="12">
        <v>259</v>
      </c>
      <c r="BJ51" s="13">
        <v>11.489999999999998</v>
      </c>
      <c r="BK51" s="12">
        <v>132</v>
      </c>
      <c r="BL51" s="13">
        <v>2.94</v>
      </c>
      <c r="BM51" s="12">
        <v>353</v>
      </c>
      <c r="BN51" s="13">
        <v>8.42</v>
      </c>
      <c r="BO51" s="14">
        <v>308</v>
      </c>
      <c r="BP51" s="13">
        <v>24.013999999999999</v>
      </c>
      <c r="BQ51" s="14">
        <v>2124</v>
      </c>
      <c r="BR51" s="13">
        <v>152.36250000000001</v>
      </c>
      <c r="BS51" s="12">
        <v>0</v>
      </c>
      <c r="BT51" s="13">
        <v>0</v>
      </c>
      <c r="BU51" s="12">
        <v>0</v>
      </c>
      <c r="BV51" s="13">
        <v>0</v>
      </c>
      <c r="BW51" s="12">
        <v>663</v>
      </c>
      <c r="BX51" s="13">
        <v>40.616299999999995</v>
      </c>
      <c r="BY51" s="14">
        <v>1302</v>
      </c>
      <c r="BZ51" s="13">
        <v>98.199300000000008</v>
      </c>
      <c r="CA51" s="14">
        <f t="shared" si="8"/>
        <v>22977</v>
      </c>
      <c r="CB51" s="13">
        <f t="shared" si="8"/>
        <v>1170.8684999999998</v>
      </c>
    </row>
    <row r="52" spans="1:80" ht="24.75" customHeight="1" x14ac:dyDescent="0.25">
      <c r="A52" s="10">
        <v>3</v>
      </c>
      <c r="B52" s="11" t="s">
        <v>93</v>
      </c>
      <c r="C52" s="12">
        <v>0</v>
      </c>
      <c r="D52" s="13">
        <v>0</v>
      </c>
      <c r="E52" s="14">
        <v>428</v>
      </c>
      <c r="F52" s="13">
        <v>21.27</v>
      </c>
      <c r="G52" s="12">
        <v>0</v>
      </c>
      <c r="H52" s="13">
        <v>0</v>
      </c>
      <c r="I52" s="12">
        <v>24</v>
      </c>
      <c r="J52" s="13">
        <v>2.37</v>
      </c>
      <c r="K52" s="12">
        <v>718</v>
      </c>
      <c r="L52" s="13">
        <v>12.215400000000001</v>
      </c>
      <c r="M52" s="14">
        <v>0</v>
      </c>
      <c r="N52" s="13">
        <v>0</v>
      </c>
      <c r="O52" s="12">
        <v>311</v>
      </c>
      <c r="P52" s="13">
        <v>19.30452</v>
      </c>
      <c r="Q52" s="12">
        <v>1422</v>
      </c>
      <c r="R52" s="13">
        <v>75.343100000000007</v>
      </c>
      <c r="S52" s="14">
        <v>0</v>
      </c>
      <c r="T52" s="13">
        <v>0</v>
      </c>
      <c r="U52" s="12">
        <v>1028</v>
      </c>
      <c r="V52" s="13">
        <v>28.730000000000004</v>
      </c>
      <c r="W52" s="12">
        <v>425</v>
      </c>
      <c r="X52" s="13">
        <v>3.37</v>
      </c>
      <c r="Y52" s="12">
        <v>0</v>
      </c>
      <c r="Z52" s="13">
        <v>0</v>
      </c>
      <c r="AA52" s="12">
        <v>0</v>
      </c>
      <c r="AB52" s="13">
        <v>0</v>
      </c>
      <c r="AC52" s="12">
        <v>498</v>
      </c>
      <c r="AD52" s="13">
        <v>34.989999999999995</v>
      </c>
      <c r="AE52" s="14">
        <v>729</v>
      </c>
      <c r="AF52" s="13">
        <v>47.818300000000001</v>
      </c>
      <c r="AG52" s="12">
        <v>0</v>
      </c>
      <c r="AH52" s="13">
        <v>0</v>
      </c>
      <c r="AI52" s="12">
        <v>1151</v>
      </c>
      <c r="AJ52" s="13">
        <v>43.887100000000004</v>
      </c>
      <c r="AK52" s="14">
        <v>0</v>
      </c>
      <c r="AL52" s="13">
        <v>0</v>
      </c>
      <c r="AM52" s="12">
        <v>0</v>
      </c>
      <c r="AN52" s="13">
        <v>0</v>
      </c>
      <c r="AO52" s="12">
        <v>0</v>
      </c>
      <c r="AP52" s="13">
        <v>0</v>
      </c>
      <c r="AQ52" s="12">
        <v>1717</v>
      </c>
      <c r="AR52" s="13">
        <v>112.82000000000001</v>
      </c>
      <c r="AS52" s="12">
        <v>191</v>
      </c>
      <c r="AT52" s="13">
        <v>5.16</v>
      </c>
      <c r="AU52" s="12">
        <v>2</v>
      </c>
      <c r="AV52" s="13">
        <v>0.01</v>
      </c>
      <c r="AW52" s="12">
        <v>1442</v>
      </c>
      <c r="AX52" s="13">
        <v>49.127400000000009</v>
      </c>
      <c r="AY52" s="12">
        <v>120</v>
      </c>
      <c r="AZ52" s="13">
        <v>12.86</v>
      </c>
      <c r="BA52" s="12">
        <v>57</v>
      </c>
      <c r="BB52" s="13">
        <v>2.3264</v>
      </c>
      <c r="BC52" s="12">
        <v>1835</v>
      </c>
      <c r="BD52" s="13">
        <v>94.096699999999998</v>
      </c>
      <c r="BE52" s="12">
        <v>0</v>
      </c>
      <c r="BF52" s="13">
        <v>0</v>
      </c>
      <c r="BG52" s="12">
        <v>555</v>
      </c>
      <c r="BH52" s="13">
        <v>20.263100000000001</v>
      </c>
      <c r="BI52" s="12">
        <v>584</v>
      </c>
      <c r="BJ52" s="13">
        <v>31.749400000000001</v>
      </c>
      <c r="BK52" s="12">
        <v>1335</v>
      </c>
      <c r="BL52" s="13">
        <v>89.894199999999984</v>
      </c>
      <c r="BM52" s="12">
        <v>480</v>
      </c>
      <c r="BN52" s="13">
        <v>7.14</v>
      </c>
      <c r="BO52" s="14">
        <v>21</v>
      </c>
      <c r="BP52" s="13">
        <v>1.5</v>
      </c>
      <c r="BQ52" s="14">
        <v>1468</v>
      </c>
      <c r="BR52" s="13">
        <v>102.87480000000001</v>
      </c>
      <c r="BS52" s="12">
        <v>228</v>
      </c>
      <c r="BT52" s="13">
        <v>11.742000000000001</v>
      </c>
      <c r="BU52" s="12">
        <v>908</v>
      </c>
      <c r="BV52" s="13">
        <v>82.6</v>
      </c>
      <c r="BW52" s="13">
        <v>0</v>
      </c>
      <c r="BX52" s="13">
        <v>0</v>
      </c>
      <c r="BY52" s="14">
        <v>567</v>
      </c>
      <c r="BZ52" s="13">
        <v>52.74</v>
      </c>
      <c r="CA52" s="14">
        <f t="shared" si="8"/>
        <v>18244</v>
      </c>
      <c r="CB52" s="13">
        <f t="shared" si="8"/>
        <v>966.20242000000007</v>
      </c>
    </row>
    <row r="53" spans="1:80" ht="24.75" customHeight="1" x14ac:dyDescent="0.25">
      <c r="A53" s="10">
        <v>4</v>
      </c>
      <c r="B53" s="11" t="s">
        <v>94</v>
      </c>
      <c r="C53" s="12">
        <v>0</v>
      </c>
      <c r="D53" s="13">
        <v>0</v>
      </c>
      <c r="E53" s="14">
        <v>0</v>
      </c>
      <c r="F53" s="13">
        <v>0</v>
      </c>
      <c r="G53" s="12">
        <v>0</v>
      </c>
      <c r="H53" s="13">
        <v>0</v>
      </c>
      <c r="I53" s="12">
        <v>298</v>
      </c>
      <c r="J53" s="13">
        <v>10.96</v>
      </c>
      <c r="K53" s="12">
        <v>135</v>
      </c>
      <c r="L53" s="13">
        <v>6.81</v>
      </c>
      <c r="M53" s="14">
        <v>0</v>
      </c>
      <c r="N53" s="13">
        <v>0</v>
      </c>
      <c r="O53" s="12">
        <v>0</v>
      </c>
      <c r="P53" s="13">
        <v>0</v>
      </c>
      <c r="Q53" s="12">
        <v>0</v>
      </c>
      <c r="R53" s="13">
        <v>0</v>
      </c>
      <c r="S53" s="14">
        <v>0</v>
      </c>
      <c r="T53" s="13">
        <v>0</v>
      </c>
      <c r="U53" s="12">
        <v>733</v>
      </c>
      <c r="V53" s="13">
        <v>19.979999999999997</v>
      </c>
      <c r="W53" s="12">
        <v>0</v>
      </c>
      <c r="X53" s="13">
        <v>0</v>
      </c>
      <c r="Y53" s="12">
        <v>0</v>
      </c>
      <c r="Z53" s="13">
        <v>0</v>
      </c>
      <c r="AA53" s="12">
        <v>0</v>
      </c>
      <c r="AB53" s="13">
        <v>0</v>
      </c>
      <c r="AC53" s="12">
        <v>137</v>
      </c>
      <c r="AD53" s="13">
        <v>9.4400000000000013</v>
      </c>
      <c r="AE53" s="14">
        <v>0</v>
      </c>
      <c r="AF53" s="13">
        <v>0</v>
      </c>
      <c r="AG53" s="12">
        <v>0</v>
      </c>
      <c r="AH53" s="13">
        <v>0</v>
      </c>
      <c r="AI53" s="12">
        <v>0</v>
      </c>
      <c r="AJ53" s="13">
        <v>0</v>
      </c>
      <c r="AK53" s="14">
        <v>0</v>
      </c>
      <c r="AL53" s="13">
        <v>0</v>
      </c>
      <c r="AM53" s="12">
        <v>0</v>
      </c>
      <c r="AN53" s="13">
        <v>0</v>
      </c>
      <c r="AO53" s="12">
        <v>0</v>
      </c>
      <c r="AP53" s="13">
        <v>0</v>
      </c>
      <c r="AQ53" s="12">
        <v>245</v>
      </c>
      <c r="AR53" s="13">
        <v>15.129999999999999</v>
      </c>
      <c r="AS53" s="12">
        <v>5</v>
      </c>
      <c r="AT53" s="13">
        <v>0.42</v>
      </c>
      <c r="AU53" s="12">
        <v>0</v>
      </c>
      <c r="AV53" s="13">
        <v>0</v>
      </c>
      <c r="AW53" s="12">
        <v>419</v>
      </c>
      <c r="AX53" s="13">
        <v>17.019100000000002</v>
      </c>
      <c r="AY53" s="12">
        <v>0</v>
      </c>
      <c r="AZ53" s="13">
        <v>0</v>
      </c>
      <c r="BA53" s="12">
        <v>0</v>
      </c>
      <c r="BB53" s="13">
        <v>0</v>
      </c>
      <c r="BC53" s="12">
        <v>0</v>
      </c>
      <c r="BD53" s="13">
        <v>0</v>
      </c>
      <c r="BE53" s="12">
        <v>0</v>
      </c>
      <c r="BF53" s="13">
        <v>0</v>
      </c>
      <c r="BG53" s="12">
        <v>0</v>
      </c>
      <c r="BH53" s="13">
        <v>0</v>
      </c>
      <c r="BI53" s="12">
        <v>0</v>
      </c>
      <c r="BJ53" s="13">
        <v>0</v>
      </c>
      <c r="BK53" s="12">
        <v>37</v>
      </c>
      <c r="BL53" s="13">
        <v>3.64</v>
      </c>
      <c r="BM53" s="12">
        <v>0</v>
      </c>
      <c r="BN53" s="13">
        <v>0</v>
      </c>
      <c r="BO53" s="14">
        <v>154</v>
      </c>
      <c r="BP53" s="13">
        <v>10.263999999999999</v>
      </c>
      <c r="BQ53" s="14">
        <v>0</v>
      </c>
      <c r="BR53" s="13">
        <v>0</v>
      </c>
      <c r="BS53" s="12">
        <v>0</v>
      </c>
      <c r="BT53" s="13">
        <v>0</v>
      </c>
      <c r="BU53" s="12">
        <v>252</v>
      </c>
      <c r="BV53" s="13">
        <v>22.202799999999996</v>
      </c>
      <c r="BW53" s="13">
        <v>0</v>
      </c>
      <c r="BX53" s="13">
        <v>0</v>
      </c>
      <c r="BY53" s="14">
        <v>0</v>
      </c>
      <c r="BZ53" s="13">
        <v>0</v>
      </c>
      <c r="CA53" s="14">
        <f t="shared" si="8"/>
        <v>2415</v>
      </c>
      <c r="CB53" s="13">
        <f t="shared" si="8"/>
        <v>115.86589999999998</v>
      </c>
    </row>
    <row r="54" spans="1:80" ht="24.75" customHeight="1" x14ac:dyDescent="0.25">
      <c r="A54" s="10">
        <v>5</v>
      </c>
      <c r="B54" s="11" t="s">
        <v>95</v>
      </c>
      <c r="C54" s="12">
        <v>0</v>
      </c>
      <c r="D54" s="13">
        <v>0</v>
      </c>
      <c r="E54" s="14">
        <v>136</v>
      </c>
      <c r="F54" s="13">
        <v>13.711500000000001</v>
      </c>
      <c r="G54" s="12">
        <v>4457</v>
      </c>
      <c r="H54" s="13">
        <v>255.89619999999999</v>
      </c>
      <c r="I54" s="12">
        <v>612</v>
      </c>
      <c r="J54" s="13">
        <v>16.72</v>
      </c>
      <c r="K54" s="12">
        <v>165</v>
      </c>
      <c r="L54" s="13">
        <v>0.53</v>
      </c>
      <c r="M54" s="14">
        <v>0</v>
      </c>
      <c r="N54" s="13">
        <v>0</v>
      </c>
      <c r="O54" s="12">
        <v>402</v>
      </c>
      <c r="P54" s="13">
        <v>41.577500000000001</v>
      </c>
      <c r="Q54" s="12">
        <v>0</v>
      </c>
      <c r="R54" s="13">
        <v>0</v>
      </c>
      <c r="S54" s="14">
        <v>0</v>
      </c>
      <c r="T54" s="13">
        <v>0</v>
      </c>
      <c r="U54" s="12">
        <v>0</v>
      </c>
      <c r="V54" s="13">
        <v>0</v>
      </c>
      <c r="W54" s="12">
        <v>0</v>
      </c>
      <c r="X54" s="13">
        <v>0</v>
      </c>
      <c r="Y54" s="12">
        <v>199</v>
      </c>
      <c r="Z54" s="13">
        <v>12.6524</v>
      </c>
      <c r="AA54" s="12">
        <v>0</v>
      </c>
      <c r="AB54" s="13">
        <v>0</v>
      </c>
      <c r="AC54" s="12">
        <v>444</v>
      </c>
      <c r="AD54" s="13">
        <v>27.95</v>
      </c>
      <c r="AE54" s="14">
        <v>579</v>
      </c>
      <c r="AF54" s="13">
        <v>26.745000000000001</v>
      </c>
      <c r="AG54" s="12">
        <v>0</v>
      </c>
      <c r="AH54" s="13">
        <v>0</v>
      </c>
      <c r="AI54" s="12">
        <v>0</v>
      </c>
      <c r="AJ54" s="13">
        <v>0</v>
      </c>
      <c r="AK54" s="14">
        <v>0</v>
      </c>
      <c r="AL54" s="13">
        <v>0</v>
      </c>
      <c r="AM54" s="12">
        <v>127</v>
      </c>
      <c r="AN54" s="13">
        <v>4.75</v>
      </c>
      <c r="AO54" s="12">
        <v>0</v>
      </c>
      <c r="AP54" s="13">
        <v>0</v>
      </c>
      <c r="AQ54" s="12">
        <v>0</v>
      </c>
      <c r="AR54" s="13">
        <v>0</v>
      </c>
      <c r="AS54" s="12">
        <v>878</v>
      </c>
      <c r="AT54" s="13">
        <v>17</v>
      </c>
      <c r="AU54" s="12">
        <v>0</v>
      </c>
      <c r="AV54" s="13">
        <v>0</v>
      </c>
      <c r="AW54" s="12">
        <v>320</v>
      </c>
      <c r="AX54" s="13">
        <v>17.636599999999998</v>
      </c>
      <c r="AY54" s="12">
        <v>502</v>
      </c>
      <c r="AZ54" s="13">
        <v>35.590000000000003</v>
      </c>
      <c r="BA54" s="12">
        <v>0</v>
      </c>
      <c r="BB54" s="13">
        <v>0</v>
      </c>
      <c r="BC54" s="12">
        <v>0</v>
      </c>
      <c r="BD54" s="13">
        <v>0</v>
      </c>
      <c r="BE54" s="12">
        <v>139</v>
      </c>
      <c r="BF54" s="13">
        <v>1.37</v>
      </c>
      <c r="BG54" s="12">
        <v>2140</v>
      </c>
      <c r="BH54" s="13">
        <v>173.28800000000001</v>
      </c>
      <c r="BI54" s="12">
        <v>676</v>
      </c>
      <c r="BJ54" s="13">
        <v>35.4</v>
      </c>
      <c r="BK54" s="12">
        <v>0</v>
      </c>
      <c r="BL54" s="13">
        <v>0</v>
      </c>
      <c r="BM54" s="12">
        <v>197</v>
      </c>
      <c r="BN54" s="13">
        <v>4.4000000000000004</v>
      </c>
      <c r="BO54" s="14">
        <v>94</v>
      </c>
      <c r="BP54" s="13">
        <v>6.5339999999999998</v>
      </c>
      <c r="BQ54" s="14">
        <v>0</v>
      </c>
      <c r="BR54" s="13">
        <v>0</v>
      </c>
      <c r="BS54" s="12">
        <v>177</v>
      </c>
      <c r="BT54" s="13">
        <v>10.3009</v>
      </c>
      <c r="BU54" s="12">
        <v>0</v>
      </c>
      <c r="BV54" s="13">
        <v>0</v>
      </c>
      <c r="BW54" s="12">
        <v>48</v>
      </c>
      <c r="BX54" s="13">
        <v>3.5601000000000003</v>
      </c>
      <c r="BY54" s="14">
        <v>256</v>
      </c>
      <c r="BZ54" s="13">
        <v>14.059800000000001</v>
      </c>
      <c r="CA54" s="14">
        <f t="shared" si="8"/>
        <v>12548</v>
      </c>
      <c r="CB54" s="13">
        <f t="shared" si="8"/>
        <v>719.67199999999991</v>
      </c>
    </row>
    <row r="55" spans="1:80" ht="24.75" customHeight="1" x14ac:dyDescent="0.25">
      <c r="A55" s="10">
        <v>6</v>
      </c>
      <c r="B55" s="11" t="s">
        <v>96</v>
      </c>
      <c r="C55" s="12">
        <v>107</v>
      </c>
      <c r="D55" s="13">
        <v>5.7236999999999991</v>
      </c>
      <c r="E55" s="14">
        <v>3575</v>
      </c>
      <c r="F55" s="13">
        <v>207.85</v>
      </c>
      <c r="G55" s="12">
        <v>1829</v>
      </c>
      <c r="H55" s="13">
        <v>260.61380000000048</v>
      </c>
      <c r="I55" s="12">
        <v>2425</v>
      </c>
      <c r="J55" s="13">
        <v>91.096900000000005</v>
      </c>
      <c r="K55" s="12">
        <v>1723</v>
      </c>
      <c r="L55" s="13">
        <v>49.033999999999992</v>
      </c>
      <c r="M55" s="14">
        <v>0</v>
      </c>
      <c r="N55" s="13">
        <v>0</v>
      </c>
      <c r="O55" s="12">
        <v>272</v>
      </c>
      <c r="P55" s="13">
        <v>17.266800000000003</v>
      </c>
      <c r="Q55" s="12">
        <v>676</v>
      </c>
      <c r="R55" s="13">
        <v>35.97</v>
      </c>
      <c r="S55" s="14">
        <v>1308</v>
      </c>
      <c r="T55" s="13">
        <v>92.309799999999996</v>
      </c>
      <c r="U55" s="12">
        <v>1877</v>
      </c>
      <c r="V55" s="13">
        <v>61.484700000000004</v>
      </c>
      <c r="W55" s="12">
        <v>0</v>
      </c>
      <c r="X55" s="13">
        <v>0</v>
      </c>
      <c r="Y55" s="12">
        <v>441</v>
      </c>
      <c r="Z55" s="13">
        <v>20.4114</v>
      </c>
      <c r="AA55" s="12">
        <v>0</v>
      </c>
      <c r="AB55" s="13">
        <v>0</v>
      </c>
      <c r="AC55" s="12">
        <v>2365</v>
      </c>
      <c r="AD55" s="13">
        <v>104.43049999999999</v>
      </c>
      <c r="AE55" s="14">
        <v>679</v>
      </c>
      <c r="AF55" s="13">
        <v>25.184599999999996</v>
      </c>
      <c r="AG55" s="12">
        <v>1469</v>
      </c>
      <c r="AH55" s="13">
        <v>97.746199999999988</v>
      </c>
      <c r="AI55" s="12">
        <v>1193</v>
      </c>
      <c r="AJ55" s="13">
        <v>55.289200000000001</v>
      </c>
      <c r="AK55" s="14">
        <v>177</v>
      </c>
      <c r="AL55" s="13">
        <v>16.071300000000001</v>
      </c>
      <c r="AM55" s="12">
        <v>1450</v>
      </c>
      <c r="AN55" s="13">
        <v>100.09270000000001</v>
      </c>
      <c r="AO55" s="12">
        <v>0</v>
      </c>
      <c r="AP55" s="13">
        <v>0</v>
      </c>
      <c r="AQ55" s="12">
        <v>1312</v>
      </c>
      <c r="AR55" s="13">
        <v>86.450700000000012</v>
      </c>
      <c r="AS55" s="12">
        <v>2527</v>
      </c>
      <c r="AT55" s="13">
        <v>74.507500000000007</v>
      </c>
      <c r="AU55" s="12">
        <v>464</v>
      </c>
      <c r="AV55" s="13">
        <v>35.135799999999996</v>
      </c>
      <c r="AW55" s="12">
        <v>602</v>
      </c>
      <c r="AX55" s="13">
        <v>31.675700000000003</v>
      </c>
      <c r="AY55" s="12">
        <v>1964</v>
      </c>
      <c r="AZ55" s="13">
        <v>155.48739999999998</v>
      </c>
      <c r="BA55" s="12">
        <v>0</v>
      </c>
      <c r="BB55" s="13">
        <v>0</v>
      </c>
      <c r="BC55" s="12">
        <v>0</v>
      </c>
      <c r="BD55" s="13">
        <v>0</v>
      </c>
      <c r="BE55" s="12">
        <v>462</v>
      </c>
      <c r="BF55" s="13">
        <v>20.041600000000003</v>
      </c>
      <c r="BG55" s="12">
        <v>1843</v>
      </c>
      <c r="BH55" s="13">
        <v>116.70149999999998</v>
      </c>
      <c r="BI55" s="12">
        <v>713</v>
      </c>
      <c r="BJ55" s="13">
        <v>39.767799999999994</v>
      </c>
      <c r="BK55" s="12">
        <v>89</v>
      </c>
      <c r="BL55" s="13">
        <v>2.36</v>
      </c>
      <c r="BM55" s="12">
        <v>262</v>
      </c>
      <c r="BN55" s="13">
        <v>6.18</v>
      </c>
      <c r="BO55" s="14">
        <v>495</v>
      </c>
      <c r="BP55" s="13">
        <v>42.943400000000011</v>
      </c>
      <c r="BQ55" s="14">
        <v>1971</v>
      </c>
      <c r="BR55" s="13">
        <v>94.405100000000004</v>
      </c>
      <c r="BS55" s="12">
        <v>5384</v>
      </c>
      <c r="BT55" s="13">
        <v>304.15719999999999</v>
      </c>
      <c r="BU55" s="12">
        <v>1102</v>
      </c>
      <c r="BV55" s="13">
        <v>58.023499999999999</v>
      </c>
      <c r="BW55" s="13">
        <v>997</v>
      </c>
      <c r="BX55" s="13">
        <v>67.22</v>
      </c>
      <c r="BY55" s="14">
        <v>922</v>
      </c>
      <c r="BZ55" s="13">
        <v>61.9604</v>
      </c>
      <c r="CA55" s="14">
        <f t="shared" si="8"/>
        <v>42675</v>
      </c>
      <c r="CB55" s="13">
        <f t="shared" si="8"/>
        <v>2437.5931999999998</v>
      </c>
    </row>
    <row r="56" spans="1:80" ht="24.75" customHeight="1" x14ac:dyDescent="0.25">
      <c r="A56" s="16"/>
      <c r="B56" s="17" t="s">
        <v>58</v>
      </c>
      <c r="C56" s="18">
        <f t="shared" ref="C56:CB56" si="9">SUM(C50:C55)</f>
        <v>766</v>
      </c>
      <c r="D56" s="19">
        <f t="shared" si="9"/>
        <v>44.290100000000002</v>
      </c>
      <c r="E56" s="18">
        <f t="shared" si="9"/>
        <v>4828</v>
      </c>
      <c r="F56" s="19">
        <f t="shared" si="9"/>
        <v>264.08150000000001</v>
      </c>
      <c r="G56" s="18">
        <f t="shared" si="9"/>
        <v>6286</v>
      </c>
      <c r="H56" s="19">
        <f t="shared" si="9"/>
        <v>516.51000000000045</v>
      </c>
      <c r="I56" s="18">
        <f t="shared" si="9"/>
        <v>5936</v>
      </c>
      <c r="J56" s="19">
        <f t="shared" si="9"/>
        <v>206.9769</v>
      </c>
      <c r="K56" s="18">
        <f t="shared" si="9"/>
        <v>3698</v>
      </c>
      <c r="L56" s="19">
        <f t="shared" si="9"/>
        <v>114.07939999999999</v>
      </c>
      <c r="M56" s="20">
        <f t="shared" si="9"/>
        <v>0</v>
      </c>
      <c r="N56" s="19">
        <f t="shared" si="9"/>
        <v>0</v>
      </c>
      <c r="O56" s="18">
        <f t="shared" si="9"/>
        <v>1459</v>
      </c>
      <c r="P56" s="19">
        <f t="shared" si="9"/>
        <v>111.47882</v>
      </c>
      <c r="Q56" s="18">
        <f t="shared" si="9"/>
        <v>3820</v>
      </c>
      <c r="R56" s="19">
        <f t="shared" si="9"/>
        <v>207.70310000000003</v>
      </c>
      <c r="S56" s="20">
        <f t="shared" si="9"/>
        <v>2548</v>
      </c>
      <c r="T56" s="19">
        <f t="shared" si="9"/>
        <v>191.07209999999998</v>
      </c>
      <c r="U56" s="18">
        <f t="shared" si="9"/>
        <v>3793</v>
      </c>
      <c r="V56" s="19">
        <f t="shared" si="9"/>
        <v>119.38470000000001</v>
      </c>
      <c r="W56" s="18">
        <f t="shared" si="9"/>
        <v>1217</v>
      </c>
      <c r="X56" s="19">
        <f t="shared" si="9"/>
        <v>10.45</v>
      </c>
      <c r="Y56" s="18">
        <f t="shared" si="9"/>
        <v>640</v>
      </c>
      <c r="Z56" s="19">
        <f t="shared" si="9"/>
        <v>33.063800000000001</v>
      </c>
      <c r="AA56" s="18">
        <f t="shared" si="9"/>
        <v>0</v>
      </c>
      <c r="AB56" s="19">
        <f t="shared" si="9"/>
        <v>0</v>
      </c>
      <c r="AC56" s="18">
        <f t="shared" si="9"/>
        <v>3833</v>
      </c>
      <c r="AD56" s="19">
        <f t="shared" si="9"/>
        <v>210.50049999999999</v>
      </c>
      <c r="AE56" s="20">
        <f t="shared" si="9"/>
        <v>1990</v>
      </c>
      <c r="AF56" s="19">
        <f t="shared" si="9"/>
        <v>100.05609999999999</v>
      </c>
      <c r="AG56" s="18">
        <f t="shared" si="9"/>
        <v>1469</v>
      </c>
      <c r="AH56" s="19">
        <f t="shared" si="9"/>
        <v>97.746199999999988</v>
      </c>
      <c r="AI56" s="18">
        <f t="shared" si="9"/>
        <v>2344</v>
      </c>
      <c r="AJ56" s="19">
        <f t="shared" si="9"/>
        <v>99.176299999999998</v>
      </c>
      <c r="AK56" s="20">
        <f t="shared" si="9"/>
        <v>177</v>
      </c>
      <c r="AL56" s="19">
        <f t="shared" si="9"/>
        <v>32.451300000000003</v>
      </c>
      <c r="AM56" s="18">
        <f t="shared" si="9"/>
        <v>1592</v>
      </c>
      <c r="AN56" s="19">
        <f t="shared" si="9"/>
        <v>106.10270000000001</v>
      </c>
      <c r="AO56" s="18">
        <f t="shared" si="9"/>
        <v>76</v>
      </c>
      <c r="AP56" s="19">
        <f t="shared" si="9"/>
        <v>5.31</v>
      </c>
      <c r="AQ56" s="18">
        <f t="shared" si="9"/>
        <v>4565</v>
      </c>
      <c r="AR56" s="19">
        <f t="shared" si="9"/>
        <v>278.28070000000002</v>
      </c>
      <c r="AS56" s="18">
        <f t="shared" si="9"/>
        <v>4079</v>
      </c>
      <c r="AT56" s="19">
        <f t="shared" si="9"/>
        <v>111.73750000000001</v>
      </c>
      <c r="AU56" s="18">
        <f t="shared" si="9"/>
        <v>1253</v>
      </c>
      <c r="AV56" s="19">
        <f t="shared" si="9"/>
        <v>81.70989999999999</v>
      </c>
      <c r="AW56" s="18">
        <f t="shared" si="9"/>
        <v>3441</v>
      </c>
      <c r="AX56" s="19">
        <f t="shared" si="9"/>
        <v>148.6634</v>
      </c>
      <c r="AY56" s="18">
        <f t="shared" si="9"/>
        <v>2971</v>
      </c>
      <c r="AZ56" s="19">
        <f t="shared" si="9"/>
        <v>220.24739999999997</v>
      </c>
      <c r="BA56" s="18">
        <f t="shared" si="9"/>
        <v>57</v>
      </c>
      <c r="BB56" s="19">
        <f t="shared" si="9"/>
        <v>2.3264</v>
      </c>
      <c r="BC56" s="18">
        <f t="shared" si="9"/>
        <v>6102</v>
      </c>
      <c r="BD56" s="19">
        <f t="shared" si="9"/>
        <v>261.19139999999999</v>
      </c>
      <c r="BE56" s="18">
        <f t="shared" si="9"/>
        <v>902</v>
      </c>
      <c r="BF56" s="19">
        <f t="shared" si="9"/>
        <v>26.195900000000002</v>
      </c>
      <c r="BG56" s="18">
        <f t="shared" si="9"/>
        <v>4538</v>
      </c>
      <c r="BH56" s="19">
        <f t="shared" si="9"/>
        <v>310.25260000000003</v>
      </c>
      <c r="BI56" s="18">
        <f t="shared" si="9"/>
        <v>2232</v>
      </c>
      <c r="BJ56" s="19">
        <f t="shared" si="9"/>
        <v>118.40719999999999</v>
      </c>
      <c r="BK56" s="18">
        <f t="shared" si="9"/>
        <v>1593</v>
      </c>
      <c r="BL56" s="19">
        <f t="shared" si="9"/>
        <v>98.834199999999981</v>
      </c>
      <c r="BM56" s="18">
        <f t="shared" si="9"/>
        <v>1292</v>
      </c>
      <c r="BN56" s="19">
        <f t="shared" si="9"/>
        <v>26.14</v>
      </c>
      <c r="BO56" s="20">
        <f t="shared" si="9"/>
        <v>1074</v>
      </c>
      <c r="BP56" s="19">
        <f t="shared" si="9"/>
        <v>85.405400000000014</v>
      </c>
      <c r="BQ56" s="20">
        <f t="shared" si="9"/>
        <v>5563</v>
      </c>
      <c r="BR56" s="19">
        <f t="shared" si="9"/>
        <v>349.64240000000001</v>
      </c>
      <c r="BS56" s="18">
        <f t="shared" si="9"/>
        <v>5789</v>
      </c>
      <c r="BT56" s="19">
        <f t="shared" si="9"/>
        <v>326.20010000000002</v>
      </c>
      <c r="BU56" s="18">
        <f t="shared" si="9"/>
        <v>2262</v>
      </c>
      <c r="BV56" s="19">
        <f t="shared" si="9"/>
        <v>162.8263</v>
      </c>
      <c r="BW56" s="20">
        <f t="shared" si="9"/>
        <v>1708</v>
      </c>
      <c r="BX56" s="19">
        <f t="shared" si="9"/>
        <v>111.3964</v>
      </c>
      <c r="BY56" s="20">
        <f t="shared" si="9"/>
        <v>3047</v>
      </c>
      <c r="BZ56" s="19">
        <f t="shared" si="9"/>
        <v>226.95949999999999</v>
      </c>
      <c r="CA56" s="20">
        <f t="shared" si="9"/>
        <v>98940</v>
      </c>
      <c r="CB56" s="19">
        <f t="shared" si="9"/>
        <v>5416.8502199999994</v>
      </c>
    </row>
    <row r="57" spans="1:80" ht="24.75" customHeight="1" x14ac:dyDescent="0.25">
      <c r="A57" s="16"/>
      <c r="B57" s="17" t="s">
        <v>97</v>
      </c>
      <c r="C57" s="18">
        <f t="shared" ref="C57:CB57" si="10">C18+C36+C39+C48+C56</f>
        <v>4434</v>
      </c>
      <c r="D57" s="19">
        <f t="shared" si="10"/>
        <v>351.49850000000004</v>
      </c>
      <c r="E57" s="18">
        <f t="shared" si="10"/>
        <v>11990</v>
      </c>
      <c r="F57" s="19">
        <f t="shared" si="10"/>
        <v>896.43709999999999</v>
      </c>
      <c r="G57" s="18">
        <f t="shared" si="10"/>
        <v>16350</v>
      </c>
      <c r="H57" s="19">
        <f t="shared" si="10"/>
        <v>1214.5432000000005</v>
      </c>
      <c r="I57" s="18">
        <f t="shared" si="10"/>
        <v>17563</v>
      </c>
      <c r="J57" s="19">
        <f t="shared" si="10"/>
        <v>901.18190000000004</v>
      </c>
      <c r="K57" s="20">
        <f t="shared" si="10"/>
        <v>18314</v>
      </c>
      <c r="L57" s="19">
        <f t="shared" si="10"/>
        <v>1053.9085000000002</v>
      </c>
      <c r="M57" s="20">
        <f t="shared" si="10"/>
        <v>4882</v>
      </c>
      <c r="N57" s="19">
        <f t="shared" si="10"/>
        <v>500.88279999999986</v>
      </c>
      <c r="O57" s="18">
        <f t="shared" si="10"/>
        <v>9557</v>
      </c>
      <c r="P57" s="24">
        <f t="shared" si="10"/>
        <v>736.46030049000001</v>
      </c>
      <c r="Q57" s="20">
        <f t="shared" si="10"/>
        <v>12705</v>
      </c>
      <c r="R57" s="19">
        <f t="shared" si="10"/>
        <v>829.67320000000007</v>
      </c>
      <c r="S57" s="20">
        <f t="shared" si="10"/>
        <v>6631</v>
      </c>
      <c r="T57" s="19">
        <f t="shared" si="10"/>
        <v>525.16350000000011</v>
      </c>
      <c r="U57" s="18">
        <f t="shared" si="10"/>
        <v>7857</v>
      </c>
      <c r="V57" s="19">
        <f t="shared" si="10"/>
        <v>522.89850000000001</v>
      </c>
      <c r="W57" s="18">
        <f t="shared" si="10"/>
        <v>9488</v>
      </c>
      <c r="X57" s="19">
        <f t="shared" si="10"/>
        <v>705.04529999999988</v>
      </c>
      <c r="Y57" s="20">
        <f t="shared" si="10"/>
        <v>5459</v>
      </c>
      <c r="Z57" s="19">
        <f t="shared" si="10"/>
        <v>358.31870000000004</v>
      </c>
      <c r="AA57" s="20">
        <f t="shared" si="10"/>
        <v>3525</v>
      </c>
      <c r="AB57" s="19">
        <f t="shared" si="10"/>
        <v>375.46490000000006</v>
      </c>
      <c r="AC57" s="18">
        <f t="shared" si="10"/>
        <v>14321</v>
      </c>
      <c r="AD57" s="19">
        <f t="shared" si="10"/>
        <v>1084.7366999999999</v>
      </c>
      <c r="AE57" s="20">
        <f t="shared" si="10"/>
        <v>6424</v>
      </c>
      <c r="AF57" s="19">
        <f t="shared" si="10"/>
        <v>410.85810000000004</v>
      </c>
      <c r="AG57" s="18">
        <f t="shared" si="10"/>
        <v>6149</v>
      </c>
      <c r="AH57" s="19">
        <f t="shared" si="10"/>
        <v>422.89029999999997</v>
      </c>
      <c r="AI57" s="18">
        <f t="shared" si="10"/>
        <v>11938</v>
      </c>
      <c r="AJ57" s="19">
        <f t="shared" si="10"/>
        <v>680.46889999999996</v>
      </c>
      <c r="AK57" s="20">
        <f t="shared" si="10"/>
        <v>3232</v>
      </c>
      <c r="AL57" s="19">
        <f t="shared" si="10"/>
        <v>242.23931999999999</v>
      </c>
      <c r="AM57" s="18">
        <f t="shared" si="10"/>
        <v>10227</v>
      </c>
      <c r="AN57" s="19">
        <f t="shared" si="10"/>
        <v>718.2663</v>
      </c>
      <c r="AO57" s="18">
        <f t="shared" si="10"/>
        <v>7013</v>
      </c>
      <c r="AP57" s="19">
        <f t="shared" si="10"/>
        <v>468.07809999999995</v>
      </c>
      <c r="AQ57" s="18">
        <f t="shared" si="10"/>
        <v>8149</v>
      </c>
      <c r="AR57" s="19">
        <f t="shared" si="10"/>
        <v>599.5222</v>
      </c>
      <c r="AS57" s="18">
        <f t="shared" si="10"/>
        <v>22921</v>
      </c>
      <c r="AT57" s="19">
        <f t="shared" si="10"/>
        <v>1198.8417999999999</v>
      </c>
      <c r="AU57" s="18">
        <f t="shared" si="10"/>
        <v>9278</v>
      </c>
      <c r="AV57" s="19">
        <f t="shared" si="10"/>
        <v>615.29430000000002</v>
      </c>
      <c r="AW57" s="18">
        <f t="shared" si="10"/>
        <v>8190</v>
      </c>
      <c r="AX57" s="25">
        <f t="shared" si="10"/>
        <v>451.51660000000004</v>
      </c>
      <c r="AY57" s="20">
        <f t="shared" si="10"/>
        <v>12685</v>
      </c>
      <c r="AZ57" s="19">
        <f t="shared" si="10"/>
        <v>1012.6704999999999</v>
      </c>
      <c r="BA57" s="18">
        <f t="shared" si="10"/>
        <v>5231</v>
      </c>
      <c r="BB57" s="19">
        <f t="shared" si="10"/>
        <v>339.16766999999999</v>
      </c>
      <c r="BC57" s="18">
        <f t="shared" si="10"/>
        <v>9395</v>
      </c>
      <c r="BD57" s="19">
        <f t="shared" si="10"/>
        <v>556.38390000000004</v>
      </c>
      <c r="BE57" s="18">
        <f t="shared" si="10"/>
        <v>10398</v>
      </c>
      <c r="BF57" s="19">
        <f t="shared" si="10"/>
        <v>727.56499999999994</v>
      </c>
      <c r="BG57" s="18">
        <f t="shared" si="10"/>
        <v>13745</v>
      </c>
      <c r="BH57" s="19">
        <f t="shared" si="10"/>
        <v>1034.274179</v>
      </c>
      <c r="BI57" s="18">
        <f t="shared" si="10"/>
        <v>8057</v>
      </c>
      <c r="BJ57" s="19">
        <f t="shared" si="10"/>
        <v>539.86180000000002</v>
      </c>
      <c r="BK57" s="18">
        <f t="shared" si="10"/>
        <v>5307</v>
      </c>
      <c r="BL57" s="19">
        <f t="shared" si="10"/>
        <v>450.3057</v>
      </c>
      <c r="BM57" s="21">
        <f t="shared" si="10"/>
        <v>10684</v>
      </c>
      <c r="BN57" s="19">
        <f t="shared" si="10"/>
        <v>574.77599999999995</v>
      </c>
      <c r="BO57" s="20">
        <f t="shared" si="10"/>
        <v>12777</v>
      </c>
      <c r="BP57" s="26">
        <f t="shared" si="10"/>
        <v>1167.98405</v>
      </c>
      <c r="BQ57" s="20">
        <f t="shared" si="10"/>
        <v>15504</v>
      </c>
      <c r="BR57" s="19">
        <f t="shared" si="10"/>
        <v>1240.8423999999998</v>
      </c>
      <c r="BS57" s="18">
        <f t="shared" si="10"/>
        <v>12219</v>
      </c>
      <c r="BT57" s="19">
        <f t="shared" si="10"/>
        <v>737.17703000000006</v>
      </c>
      <c r="BU57" s="18">
        <f t="shared" si="10"/>
        <v>6662</v>
      </c>
      <c r="BV57" s="25">
        <f t="shared" si="10"/>
        <v>546.16399999999999</v>
      </c>
      <c r="BW57" s="20">
        <f t="shared" si="10"/>
        <v>9755</v>
      </c>
      <c r="BX57" s="19">
        <f t="shared" si="10"/>
        <v>789.40210000000002</v>
      </c>
      <c r="BY57" s="20">
        <f t="shared" si="10"/>
        <v>8991</v>
      </c>
      <c r="BZ57" s="19">
        <f t="shared" si="10"/>
        <v>701.19800000000009</v>
      </c>
      <c r="CA57" s="20">
        <f t="shared" si="10"/>
        <v>378007</v>
      </c>
      <c r="CB57" s="19">
        <f t="shared" si="10"/>
        <v>26281.961349489997</v>
      </c>
    </row>
    <row r="58" spans="1:80" ht="24.7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</row>
    <row r="59" spans="1:80" ht="34.5" customHeight="1" x14ac:dyDescent="0.25">
      <c r="A59" s="27"/>
      <c r="B59" s="29" t="s">
        <v>98</v>
      </c>
      <c r="C59" s="30">
        <v>4434</v>
      </c>
      <c r="D59" s="31">
        <v>351.49849999999998</v>
      </c>
      <c r="E59" s="30">
        <v>11990</v>
      </c>
      <c r="F59" s="32">
        <v>896.43709999999999</v>
      </c>
      <c r="G59" s="30">
        <v>16350</v>
      </c>
      <c r="H59" s="32">
        <v>1214.5431900000001</v>
      </c>
      <c r="I59" s="30">
        <v>17563</v>
      </c>
      <c r="J59" s="32">
        <v>901.18188999999995</v>
      </c>
      <c r="K59" s="30">
        <v>18314</v>
      </c>
      <c r="L59" s="32">
        <v>1053.9085</v>
      </c>
      <c r="M59" s="30">
        <v>4882</v>
      </c>
      <c r="N59" s="31">
        <v>500.88278000000003</v>
      </c>
      <c r="O59" s="30">
        <v>9557</v>
      </c>
      <c r="P59" s="32">
        <v>736.46030610000003</v>
      </c>
      <c r="Q59" s="30">
        <v>12705</v>
      </c>
      <c r="R59" s="32">
        <v>829.67319999999995</v>
      </c>
      <c r="S59" s="30">
        <v>6631</v>
      </c>
      <c r="T59" s="32">
        <v>525.1635</v>
      </c>
      <c r="U59" s="30">
        <v>7857</v>
      </c>
      <c r="V59" s="32">
        <v>522.89850000000001</v>
      </c>
      <c r="W59" s="30">
        <v>9488</v>
      </c>
      <c r="X59" s="32">
        <v>705.04526999999996</v>
      </c>
      <c r="Y59" s="30">
        <v>5459</v>
      </c>
      <c r="Z59" s="32">
        <v>358.31869999999998</v>
      </c>
      <c r="AA59" s="30">
        <v>3525</v>
      </c>
      <c r="AB59" s="32">
        <v>375.4649</v>
      </c>
      <c r="AC59" s="30">
        <v>14321</v>
      </c>
      <c r="AD59" s="31">
        <v>1084.73668</v>
      </c>
      <c r="AE59" s="30">
        <v>6424</v>
      </c>
      <c r="AF59" s="32">
        <v>410.85809999999998</v>
      </c>
      <c r="AG59" s="30">
        <v>6149</v>
      </c>
      <c r="AH59" s="32">
        <v>422.89024999999998</v>
      </c>
      <c r="AI59" s="30">
        <v>11938</v>
      </c>
      <c r="AJ59" s="32">
        <v>680.46889999999996</v>
      </c>
      <c r="AK59" s="30">
        <v>3232</v>
      </c>
      <c r="AL59" s="32">
        <v>242.23933</v>
      </c>
      <c r="AM59" s="30">
        <v>10227</v>
      </c>
      <c r="AN59" s="32">
        <v>718.2663</v>
      </c>
      <c r="AO59" s="30">
        <v>7013</v>
      </c>
      <c r="AP59" s="32">
        <v>468.07810000000001</v>
      </c>
      <c r="AQ59" s="30">
        <v>8149</v>
      </c>
      <c r="AR59" s="32">
        <v>599.5222</v>
      </c>
      <c r="AS59" s="30">
        <v>22921</v>
      </c>
      <c r="AT59" s="32">
        <v>1198.84177</v>
      </c>
      <c r="AU59" s="30">
        <v>9278</v>
      </c>
      <c r="AV59" s="31">
        <v>615.29430000000002</v>
      </c>
      <c r="AW59" s="30">
        <v>8190</v>
      </c>
      <c r="AX59" s="32">
        <v>451.516592</v>
      </c>
      <c r="AY59" s="30">
        <v>12685</v>
      </c>
      <c r="AZ59" s="32">
        <v>1012.6704999999999</v>
      </c>
      <c r="BA59" s="30">
        <v>5231</v>
      </c>
      <c r="BB59" s="32">
        <v>339.16763170000002</v>
      </c>
      <c r="BC59" s="30">
        <v>9395</v>
      </c>
      <c r="BD59" s="32">
        <v>556.38393499999995</v>
      </c>
      <c r="BE59" s="30">
        <v>10398</v>
      </c>
      <c r="BF59" s="32">
        <v>727.56500000000005</v>
      </c>
      <c r="BG59" s="30">
        <v>13745</v>
      </c>
      <c r="BH59" s="31">
        <v>1034.2741349999999</v>
      </c>
      <c r="BI59" s="30">
        <v>8057</v>
      </c>
      <c r="BJ59" s="32">
        <v>539.86180000000002</v>
      </c>
      <c r="BK59" s="30">
        <v>5307</v>
      </c>
      <c r="BL59" s="32">
        <v>450.30574999999999</v>
      </c>
      <c r="BM59" s="30">
        <v>10684</v>
      </c>
      <c r="BN59" s="32">
        <v>574.77599999999995</v>
      </c>
      <c r="BO59" s="30">
        <v>12777</v>
      </c>
      <c r="BP59" s="32">
        <v>1167.984001</v>
      </c>
      <c r="BQ59" s="30">
        <v>15503.6</v>
      </c>
      <c r="BR59" s="32">
        <v>1240.8424</v>
      </c>
      <c r="BS59" s="30">
        <v>12219</v>
      </c>
      <c r="BT59" s="31">
        <v>737.17698419999999</v>
      </c>
      <c r="BU59" s="30">
        <v>6662</v>
      </c>
      <c r="BV59" s="32">
        <v>546.16399999999999</v>
      </c>
      <c r="BW59" s="30">
        <v>9755</v>
      </c>
      <c r="BX59" s="31">
        <v>789.40210000000002</v>
      </c>
      <c r="BY59" s="30">
        <v>8991</v>
      </c>
      <c r="BZ59" s="32">
        <v>701.19799999999998</v>
      </c>
      <c r="CA59" s="14">
        <f t="shared" ref="CA59:CB60" si="11">C59+E59+G59+I59+K59+M59+O59+Q59+S59+U59+W59+Y59+AA59+AC59+AE59+AG59+AI59+AK59+AM59+AO59+AQ59+AS59+AU59+AW59+AY59+BA59+BC59+BE59+BG59+BI59+BK59+BM59+BO59+BQ59+BS59+BU59+BW59+BY59</f>
        <v>378006.6</v>
      </c>
      <c r="CB59" s="13">
        <f t="shared" si="11"/>
        <v>26281.961094999999</v>
      </c>
    </row>
    <row r="60" spans="1:80" ht="24.75" customHeight="1" x14ac:dyDescent="0.25">
      <c r="A60" s="27"/>
      <c r="B60" s="27"/>
      <c r="C60" s="33">
        <f t="shared" ref="C60:BZ60" si="12">C57-C59</f>
        <v>0</v>
      </c>
      <c r="D60" s="34">
        <f t="shared" si="12"/>
        <v>0</v>
      </c>
      <c r="E60" s="33">
        <f t="shared" si="12"/>
        <v>0</v>
      </c>
      <c r="F60" s="34">
        <f t="shared" si="12"/>
        <v>0</v>
      </c>
      <c r="G60" s="33">
        <f t="shared" si="12"/>
        <v>0</v>
      </c>
      <c r="H60" s="34">
        <f t="shared" si="12"/>
        <v>1.0000000429499778E-5</v>
      </c>
      <c r="I60" s="33">
        <f t="shared" si="12"/>
        <v>0</v>
      </c>
      <c r="J60" s="34">
        <f t="shared" si="12"/>
        <v>1.0000000088439265E-5</v>
      </c>
      <c r="K60" s="35">
        <f t="shared" si="12"/>
        <v>0</v>
      </c>
      <c r="L60" s="34">
        <f t="shared" si="12"/>
        <v>0</v>
      </c>
      <c r="M60" s="35">
        <f t="shared" si="12"/>
        <v>0</v>
      </c>
      <c r="N60" s="34">
        <f t="shared" si="12"/>
        <v>1.9999999835818016E-5</v>
      </c>
      <c r="O60" s="33">
        <f t="shared" si="12"/>
        <v>0</v>
      </c>
      <c r="P60" s="34">
        <f t="shared" si="12"/>
        <v>-5.6100000165315578E-6</v>
      </c>
      <c r="Q60" s="35">
        <f t="shared" si="12"/>
        <v>0</v>
      </c>
      <c r="R60" s="34">
        <f t="shared" si="12"/>
        <v>0</v>
      </c>
      <c r="S60" s="35">
        <f t="shared" si="12"/>
        <v>0</v>
      </c>
      <c r="T60" s="34">
        <f t="shared" si="12"/>
        <v>0</v>
      </c>
      <c r="U60" s="33">
        <f t="shared" si="12"/>
        <v>0</v>
      </c>
      <c r="V60" s="34">
        <f t="shared" si="12"/>
        <v>0</v>
      </c>
      <c r="W60" s="33">
        <f t="shared" si="12"/>
        <v>0</v>
      </c>
      <c r="X60" s="34">
        <f t="shared" si="12"/>
        <v>2.9999999924257281E-5</v>
      </c>
      <c r="Y60" s="35">
        <f t="shared" si="12"/>
        <v>0</v>
      </c>
      <c r="Z60" s="34">
        <f t="shared" si="12"/>
        <v>0</v>
      </c>
      <c r="AA60" s="35">
        <f t="shared" si="12"/>
        <v>0</v>
      </c>
      <c r="AB60" s="34">
        <f t="shared" si="12"/>
        <v>0</v>
      </c>
      <c r="AC60" s="33">
        <f t="shared" si="12"/>
        <v>0</v>
      </c>
      <c r="AD60" s="34">
        <f t="shared" si="12"/>
        <v>1.9999999949504854E-5</v>
      </c>
      <c r="AE60" s="35">
        <f t="shared" si="12"/>
        <v>0</v>
      </c>
      <c r="AF60" s="34">
        <f t="shared" si="12"/>
        <v>0</v>
      </c>
      <c r="AG60" s="33">
        <f t="shared" si="12"/>
        <v>0</v>
      </c>
      <c r="AH60" s="34">
        <f t="shared" si="12"/>
        <v>4.9999999987448973E-5</v>
      </c>
      <c r="AI60" s="33">
        <f t="shared" si="12"/>
        <v>0</v>
      </c>
      <c r="AJ60" s="34">
        <f t="shared" si="12"/>
        <v>0</v>
      </c>
      <c r="AK60" s="35">
        <f t="shared" si="12"/>
        <v>0</v>
      </c>
      <c r="AL60" s="34">
        <f t="shared" si="12"/>
        <v>-1.0000000003174137E-5</v>
      </c>
      <c r="AM60" s="33">
        <f t="shared" si="12"/>
        <v>0</v>
      </c>
      <c r="AN60" s="34">
        <f t="shared" si="12"/>
        <v>0</v>
      </c>
      <c r="AO60" s="33">
        <f t="shared" si="12"/>
        <v>0</v>
      </c>
      <c r="AP60" s="34">
        <f t="shared" si="12"/>
        <v>0</v>
      </c>
      <c r="AQ60" s="33">
        <f t="shared" si="12"/>
        <v>0</v>
      </c>
      <c r="AR60" s="34">
        <f t="shared" si="12"/>
        <v>0</v>
      </c>
      <c r="AS60" s="33">
        <f t="shared" si="12"/>
        <v>0</v>
      </c>
      <c r="AT60" s="34">
        <f t="shared" si="12"/>
        <v>2.9999999924257281E-5</v>
      </c>
      <c r="AU60" s="33">
        <f t="shared" si="12"/>
        <v>0</v>
      </c>
      <c r="AV60" s="34">
        <f t="shared" si="12"/>
        <v>0</v>
      </c>
      <c r="AW60" s="33">
        <f t="shared" si="12"/>
        <v>0</v>
      </c>
      <c r="AX60" s="34">
        <f t="shared" si="12"/>
        <v>8.0000000366453605E-6</v>
      </c>
      <c r="AY60" s="35">
        <f t="shared" si="12"/>
        <v>0</v>
      </c>
      <c r="AZ60" s="34">
        <f t="shared" si="12"/>
        <v>0</v>
      </c>
      <c r="BA60" s="33">
        <f t="shared" si="12"/>
        <v>0</v>
      </c>
      <c r="BB60" s="34">
        <f t="shared" si="12"/>
        <v>3.8299999971513898E-5</v>
      </c>
      <c r="BC60" s="33">
        <f t="shared" si="12"/>
        <v>0</v>
      </c>
      <c r="BD60" s="34">
        <f t="shared" si="12"/>
        <v>-3.4999999911633495E-5</v>
      </c>
      <c r="BE60" s="33">
        <f t="shared" si="12"/>
        <v>0</v>
      </c>
      <c r="BF60" s="34">
        <f t="shared" si="12"/>
        <v>0</v>
      </c>
      <c r="BG60" s="33">
        <f t="shared" si="12"/>
        <v>0</v>
      </c>
      <c r="BH60" s="34">
        <f t="shared" si="12"/>
        <v>4.4000000116284355E-5</v>
      </c>
      <c r="BI60" s="33">
        <f t="shared" si="12"/>
        <v>0</v>
      </c>
      <c r="BJ60" s="34">
        <f t="shared" si="12"/>
        <v>0</v>
      </c>
      <c r="BK60" s="33">
        <f t="shared" si="12"/>
        <v>0</v>
      </c>
      <c r="BL60" s="34">
        <f t="shared" si="12"/>
        <v>-4.9999999987448973E-5</v>
      </c>
      <c r="BM60" s="33">
        <f t="shared" si="12"/>
        <v>0</v>
      </c>
      <c r="BN60" s="34">
        <f t="shared" si="12"/>
        <v>0</v>
      </c>
      <c r="BO60" s="35">
        <f t="shared" si="12"/>
        <v>0</v>
      </c>
      <c r="BP60" s="34">
        <f t="shared" si="12"/>
        <v>4.899999998997373E-5</v>
      </c>
      <c r="BQ60" s="35">
        <f t="shared" si="12"/>
        <v>0.3999999999996362</v>
      </c>
      <c r="BR60" s="34">
        <f t="shared" si="12"/>
        <v>0</v>
      </c>
      <c r="BS60" s="33">
        <f t="shared" si="12"/>
        <v>0</v>
      </c>
      <c r="BT60" s="34">
        <f t="shared" si="12"/>
        <v>4.5800000066265056E-5</v>
      </c>
      <c r="BU60" s="33">
        <f t="shared" si="12"/>
        <v>0</v>
      </c>
      <c r="BV60" s="34">
        <f t="shared" si="12"/>
        <v>0</v>
      </c>
      <c r="BW60" s="35">
        <f t="shared" si="12"/>
        <v>0</v>
      </c>
      <c r="BX60" s="34">
        <f t="shared" si="12"/>
        <v>0</v>
      </c>
      <c r="BY60" s="35">
        <f t="shared" si="12"/>
        <v>0</v>
      </c>
      <c r="BZ60" s="34">
        <f t="shared" si="12"/>
        <v>0</v>
      </c>
      <c r="CA60" s="33">
        <f t="shared" si="11"/>
        <v>0.3999999999996362</v>
      </c>
      <c r="CB60" s="36">
        <f t="shared" si="11"/>
        <v>2.5449000040111969E-4</v>
      </c>
    </row>
    <row r="61" spans="1:80" ht="24.75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</row>
    <row r="62" spans="1:80" ht="24.7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K62" s="27"/>
      <c r="L62" s="27"/>
      <c r="M62" s="27"/>
      <c r="N62" s="27"/>
      <c r="O62" s="27"/>
      <c r="P62" s="27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 t="s">
        <v>99</v>
      </c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</row>
    <row r="63" spans="1:80" ht="24.7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</row>
    <row r="64" spans="1:80" ht="24.75" customHeight="1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</row>
    <row r="65" spans="1:80" ht="24.75" customHeight="1" x14ac:dyDescent="0.25">
      <c r="A65" s="27"/>
      <c r="B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</row>
    <row r="66" spans="1:80" ht="24.75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</row>
    <row r="67" spans="1:80" ht="24.7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</row>
    <row r="68" spans="1:80" ht="24.7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</row>
    <row r="69" spans="1:80" ht="24.7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</row>
    <row r="70" spans="1:80" ht="24.7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</row>
    <row r="71" spans="1:80" ht="24.7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</row>
    <row r="72" spans="1:80" ht="24.7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</row>
    <row r="73" spans="1:80" ht="24.7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</row>
    <row r="74" spans="1:80" ht="24.7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</row>
    <row r="75" spans="1:80" ht="24.7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</row>
    <row r="76" spans="1:80" ht="24.7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</row>
    <row r="77" spans="1:80" ht="24.7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</row>
    <row r="78" spans="1:80" ht="24.7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</row>
    <row r="79" spans="1:80" ht="24.7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</row>
    <row r="80" spans="1:80" ht="24.7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</row>
    <row r="81" spans="1:80" ht="24.7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</row>
    <row r="82" spans="1:80" ht="24.7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</row>
    <row r="83" spans="1:80" ht="24.7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</row>
    <row r="84" spans="1:80" ht="24.7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</row>
    <row r="85" spans="1:80" ht="24.7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</row>
    <row r="86" spans="1:80" ht="24.7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</row>
    <row r="87" spans="1:80" ht="24.7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</row>
    <row r="88" spans="1:80" ht="24.7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</row>
    <row r="89" spans="1:80" ht="24.7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</row>
    <row r="90" spans="1:80" ht="24.7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</row>
    <row r="91" spans="1:80" ht="24.7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</row>
    <row r="92" spans="1:80" ht="24.7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</row>
    <row r="93" spans="1:80" ht="24.7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</row>
    <row r="94" spans="1:80" ht="24.7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</row>
    <row r="95" spans="1:80" ht="24.7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</row>
    <row r="96" spans="1:80" ht="24.7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</row>
    <row r="97" spans="1:80" ht="24.7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</row>
    <row r="98" spans="1:80" ht="24.7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</row>
    <row r="99" spans="1:80" ht="24.75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</row>
    <row r="100" spans="1:80" ht="24.7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</row>
    <row r="101" spans="1:80" ht="24.75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</row>
    <row r="102" spans="1:80" ht="24.7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</row>
    <row r="103" spans="1:80" ht="24.7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</row>
    <row r="104" spans="1:80" ht="24.7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</row>
    <row r="105" spans="1:80" ht="24.7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</row>
    <row r="106" spans="1:80" ht="24.7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</row>
    <row r="107" spans="1:80" ht="24.7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</row>
    <row r="108" spans="1:80" ht="24.7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</row>
    <row r="109" spans="1:80" ht="24.7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</row>
    <row r="110" spans="1:80" ht="24.75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</row>
    <row r="111" spans="1:80" ht="24.75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</row>
    <row r="112" spans="1:80" ht="24.7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</row>
    <row r="113" spans="1:80" ht="24.7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</row>
    <row r="114" spans="1:80" ht="24.7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</row>
    <row r="115" spans="1:80" ht="24.75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</row>
    <row r="116" spans="1:80" ht="24.7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</row>
    <row r="117" spans="1:80" ht="24.75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</row>
    <row r="118" spans="1:80" ht="24.75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</row>
    <row r="119" spans="1:80" ht="24.75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</row>
    <row r="120" spans="1:80" ht="24.75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</row>
    <row r="121" spans="1:80" ht="24.75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</row>
    <row r="122" spans="1:80" ht="24.75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</row>
    <row r="123" spans="1:80" ht="24.75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</row>
    <row r="124" spans="1:80" ht="24.75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</row>
    <row r="125" spans="1:80" ht="24.7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</row>
    <row r="126" spans="1:80" ht="24.7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</row>
    <row r="127" spans="1:80" ht="24.75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</row>
    <row r="128" spans="1:80" ht="24.75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</row>
    <row r="129" spans="1:80" ht="24.75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</row>
    <row r="130" spans="1:80" ht="24.75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</row>
    <row r="131" spans="1:80" ht="24.75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</row>
    <row r="132" spans="1:80" ht="24.75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</row>
    <row r="133" spans="1:80" ht="24.75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</row>
    <row r="134" spans="1:80" ht="24.75" customHeigh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</row>
    <row r="135" spans="1:80" ht="24.75" customHeight="1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</row>
    <row r="136" spans="1:80" ht="24.75" customHeight="1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</row>
    <row r="137" spans="1:80" ht="24.75" customHeight="1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</row>
    <row r="138" spans="1:80" ht="24.75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</row>
    <row r="139" spans="1:80" ht="24.75" customHeight="1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</row>
    <row r="140" spans="1:80" ht="24.75" customHeight="1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</row>
    <row r="141" spans="1:80" ht="24.75" customHeight="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</row>
    <row r="142" spans="1:80" ht="24.75" customHeight="1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</row>
    <row r="143" spans="1:80" ht="24.75" customHeight="1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</row>
    <row r="144" spans="1:80" ht="24.75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</row>
    <row r="145" spans="1:80" ht="24.75" customHeight="1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</row>
    <row r="146" spans="1:80" ht="24.75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</row>
    <row r="147" spans="1:80" ht="24.75" customHeight="1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</row>
    <row r="148" spans="1:80" ht="24.75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</row>
    <row r="149" spans="1:80" ht="24.75" customHeight="1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</row>
    <row r="150" spans="1:80" ht="24.75" customHeight="1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</row>
    <row r="151" spans="1:80" ht="24.75" customHeight="1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</row>
    <row r="152" spans="1:80" ht="24.75" customHeight="1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</row>
    <row r="153" spans="1:80" ht="24.75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</row>
    <row r="154" spans="1:80" ht="24.75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</row>
    <row r="155" spans="1:80" ht="24.75" customHeight="1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</row>
    <row r="156" spans="1:80" ht="24.75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</row>
    <row r="157" spans="1:80" ht="24.75" customHeight="1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</row>
    <row r="158" spans="1:80" ht="24.75" customHeight="1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</row>
    <row r="159" spans="1:80" ht="24.75" customHeight="1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</row>
    <row r="160" spans="1:80" ht="24.75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</row>
    <row r="161" spans="1:80" ht="24.75" customHeight="1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</row>
    <row r="162" spans="1:80" ht="24.75" customHeight="1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</row>
    <row r="163" spans="1:80" ht="24.75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</row>
    <row r="164" spans="1:80" ht="24.75" customHeight="1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</row>
    <row r="165" spans="1:80" ht="24.75" customHeight="1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</row>
    <row r="166" spans="1:80" ht="24.75" customHeight="1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</row>
    <row r="167" spans="1:80" ht="24.75" customHeight="1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</row>
    <row r="168" spans="1:80" ht="24.75" customHeight="1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</row>
    <row r="169" spans="1:80" ht="24.75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</row>
    <row r="170" spans="1:80" ht="24.75" customHeight="1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</row>
    <row r="171" spans="1:80" ht="24.75" customHeight="1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</row>
    <row r="172" spans="1:80" ht="24.75" customHeight="1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</row>
    <row r="173" spans="1:80" ht="24.75" customHeight="1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</row>
    <row r="174" spans="1:80" ht="24.75" customHeight="1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</row>
    <row r="175" spans="1:80" ht="24.75" customHeight="1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</row>
    <row r="176" spans="1:80" ht="24.75" customHeigh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</row>
    <row r="177" spans="1:80" ht="24.75" customHeight="1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</row>
    <row r="178" spans="1:80" ht="24.75" customHeight="1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</row>
    <row r="179" spans="1:80" ht="24.75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</row>
    <row r="180" spans="1:80" ht="24.75" customHeight="1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</row>
    <row r="181" spans="1:80" ht="24.75" customHeight="1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</row>
    <row r="182" spans="1:80" ht="24.75" customHeight="1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</row>
    <row r="183" spans="1:80" ht="24.75" customHeight="1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</row>
    <row r="184" spans="1:80" ht="24.75" customHeight="1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</row>
    <row r="185" spans="1:80" ht="24.75" customHeight="1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</row>
    <row r="186" spans="1:80" ht="24.75" customHeight="1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</row>
    <row r="187" spans="1:80" ht="24.75" customHeight="1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</row>
    <row r="188" spans="1:80" ht="24.75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</row>
    <row r="189" spans="1:80" ht="24.75" customHeight="1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</row>
    <row r="190" spans="1:80" ht="24.75" customHeight="1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</row>
    <row r="191" spans="1:80" ht="24.75" customHeight="1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</row>
    <row r="192" spans="1:80" ht="24.75" customHeight="1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</row>
    <row r="193" spans="1:80" ht="24.75" customHeight="1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</row>
    <row r="194" spans="1:80" ht="24.75" customHeight="1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</row>
    <row r="195" spans="1:80" ht="24.75" customHeight="1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</row>
    <row r="196" spans="1:80" ht="24.75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</row>
    <row r="197" spans="1:80" ht="24.75" customHeight="1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</row>
    <row r="198" spans="1:80" ht="24.75" customHeight="1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</row>
    <row r="199" spans="1:80" ht="24.75" customHeigh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</row>
    <row r="200" spans="1:80" ht="24.75" customHeight="1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</row>
    <row r="201" spans="1:80" ht="24.75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</row>
    <row r="202" spans="1:80" ht="24.75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</row>
    <row r="203" spans="1:80" ht="24.75" customHeight="1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</row>
    <row r="204" spans="1:80" ht="24.75" customHeight="1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</row>
    <row r="205" spans="1:80" ht="24.7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</row>
    <row r="206" spans="1:80" ht="24.75" customHeight="1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</row>
    <row r="207" spans="1:80" ht="24.75" customHeight="1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</row>
    <row r="208" spans="1:80" ht="24.75" customHeight="1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</row>
    <row r="209" spans="1:80" ht="24.75" customHeight="1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</row>
    <row r="210" spans="1:80" ht="24.75" customHeight="1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</row>
    <row r="211" spans="1:80" ht="24.75" customHeight="1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</row>
    <row r="212" spans="1:80" ht="24.75" customHeight="1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</row>
    <row r="213" spans="1:80" ht="24.75" customHeight="1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</row>
    <row r="214" spans="1:80" ht="24.75" customHeigh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</row>
    <row r="215" spans="1:80" ht="24.75" customHeight="1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</row>
    <row r="216" spans="1:80" ht="24.75" customHeight="1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</row>
    <row r="217" spans="1:80" ht="24.75" customHeight="1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</row>
    <row r="218" spans="1:80" ht="24.75" customHeight="1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</row>
    <row r="219" spans="1:80" ht="24.75" customHeight="1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</row>
    <row r="220" spans="1:80" ht="24.75" customHeight="1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</row>
    <row r="221" spans="1:80" ht="24.75" customHeight="1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</row>
    <row r="222" spans="1:80" ht="24.75" customHeight="1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</row>
    <row r="223" spans="1:80" ht="24.75" customHeight="1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</row>
    <row r="224" spans="1:80" ht="24.75" customHeight="1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</row>
    <row r="225" spans="1:80" ht="24.75" customHeight="1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</row>
    <row r="226" spans="1:80" ht="24.75" customHeight="1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</row>
    <row r="227" spans="1:80" ht="24.75" customHeight="1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</row>
    <row r="228" spans="1:80" ht="24.75" customHeight="1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</row>
    <row r="229" spans="1:80" ht="24.75" customHeight="1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</row>
    <row r="230" spans="1:80" ht="24.75" customHeight="1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</row>
    <row r="231" spans="1:80" ht="24.75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</row>
    <row r="232" spans="1:80" ht="24.75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</row>
    <row r="233" spans="1:80" ht="24.75" customHeight="1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</row>
    <row r="234" spans="1:80" ht="24.75" customHeight="1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</row>
    <row r="235" spans="1:80" ht="24.75" customHeight="1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</row>
    <row r="236" spans="1:80" ht="24.75" customHeight="1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</row>
    <row r="237" spans="1:80" ht="24.75" customHeight="1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</row>
    <row r="238" spans="1:80" ht="24.75" customHeight="1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</row>
    <row r="239" spans="1:80" ht="24.75" customHeight="1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</row>
    <row r="240" spans="1:80" ht="24.75" customHeight="1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</row>
    <row r="241" spans="1:80" ht="24.75" customHeight="1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</row>
    <row r="242" spans="1:80" ht="24.75" customHeight="1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</row>
    <row r="243" spans="1:80" ht="24.75" customHeight="1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</row>
    <row r="244" spans="1:80" ht="24.75" customHeight="1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</row>
    <row r="245" spans="1:80" ht="24.75" customHeight="1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</row>
    <row r="246" spans="1:80" ht="24.75" customHeight="1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</row>
    <row r="247" spans="1:80" ht="24.75" customHeight="1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</row>
    <row r="248" spans="1:80" ht="24.75" customHeight="1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</row>
    <row r="249" spans="1:80" ht="24.75" customHeight="1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</row>
    <row r="250" spans="1:80" ht="24.75" customHeight="1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</row>
    <row r="251" spans="1:80" ht="24.75" customHeigh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</row>
    <row r="252" spans="1:80" ht="24.75" customHeight="1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</row>
    <row r="253" spans="1:80" ht="24.75" customHeight="1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</row>
    <row r="254" spans="1:80" ht="24.75" customHeight="1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</row>
    <row r="255" spans="1:80" ht="24.75" customHeight="1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</row>
    <row r="256" spans="1:80" ht="24.75" customHeight="1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</row>
    <row r="257" spans="1:80" ht="24.75" customHeight="1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</row>
    <row r="258" spans="1:80" ht="24.75" customHeight="1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</row>
    <row r="259" spans="1:80" ht="24.75" customHeight="1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</row>
    <row r="260" spans="1:80" ht="24.75" customHeight="1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</row>
    <row r="261" spans="1:80" ht="24.75" customHeight="1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</row>
    <row r="262" spans="1:80" ht="24.75" customHeight="1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</row>
    <row r="263" spans="1:80" ht="24.75" customHeight="1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</row>
    <row r="264" spans="1:80" ht="24.75" customHeight="1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</row>
    <row r="265" spans="1:80" ht="24.75" customHeight="1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</row>
    <row r="266" spans="1:80" ht="24.75" customHeight="1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</row>
    <row r="267" spans="1:80" ht="24.75" customHeight="1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</row>
    <row r="268" spans="1:80" ht="24.75" customHeight="1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</row>
    <row r="269" spans="1:80" ht="24.75" customHeight="1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</row>
    <row r="270" spans="1:80" ht="24.75" customHeight="1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</row>
    <row r="271" spans="1:80" ht="24.75" customHeight="1" x14ac:dyDescent="0.2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</row>
    <row r="272" spans="1:80" ht="24.75" customHeight="1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</row>
    <row r="273" spans="1:80" ht="24.75" customHeight="1" x14ac:dyDescent="0.2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</row>
    <row r="274" spans="1:80" ht="24.75" customHeight="1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</row>
    <row r="275" spans="1:80" ht="24.75" customHeight="1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</row>
    <row r="276" spans="1:80" ht="24.75" customHeight="1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</row>
    <row r="277" spans="1:80" ht="24.75" customHeight="1" x14ac:dyDescent="0.2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</row>
    <row r="278" spans="1:80" ht="24.75" customHeight="1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</row>
    <row r="279" spans="1:80" ht="24.75" customHeight="1" x14ac:dyDescent="0.2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</row>
    <row r="280" spans="1:80" ht="24.75" customHeight="1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</row>
    <row r="281" spans="1:80" ht="24.75" customHeight="1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</row>
    <row r="282" spans="1:80" ht="24.75" customHeight="1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</row>
    <row r="283" spans="1:80" ht="24.75" customHeight="1" x14ac:dyDescent="0.2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</row>
    <row r="284" spans="1:80" ht="24.75" customHeight="1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</row>
    <row r="285" spans="1:80" ht="24.75" customHeight="1" x14ac:dyDescent="0.2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</row>
    <row r="286" spans="1:80" ht="24.75" customHeight="1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</row>
    <row r="287" spans="1:80" ht="24.75" customHeight="1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</row>
    <row r="288" spans="1:80" ht="24.75" customHeigh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</row>
    <row r="289" spans="1:80" ht="24.75" customHeight="1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</row>
    <row r="290" spans="1:80" ht="24.75" customHeight="1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</row>
    <row r="291" spans="1:80" ht="24.75" customHeight="1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</row>
    <row r="292" spans="1:80" ht="24.75" customHeight="1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</row>
    <row r="293" spans="1:80" ht="24.75" customHeight="1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</row>
    <row r="294" spans="1:80" ht="24.75" customHeight="1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</row>
    <row r="295" spans="1:80" ht="24.75" customHeight="1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</row>
    <row r="296" spans="1:80" ht="24.75" customHeight="1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</row>
    <row r="297" spans="1:80" ht="24.75" customHeight="1" x14ac:dyDescent="0.2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</row>
    <row r="298" spans="1:80" ht="24.75" customHeight="1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</row>
    <row r="299" spans="1:80" ht="24.75" customHeight="1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</row>
    <row r="300" spans="1:80" ht="24.75" customHeight="1" x14ac:dyDescent="0.2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</row>
    <row r="301" spans="1:80" ht="24.75" customHeight="1" x14ac:dyDescent="0.2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</row>
    <row r="302" spans="1:80" ht="24.75" customHeight="1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</row>
    <row r="303" spans="1:80" ht="24.75" customHeight="1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</row>
    <row r="304" spans="1:80" ht="24.75" customHeight="1" x14ac:dyDescent="0.2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</row>
    <row r="305" spans="1:80" ht="24.75" customHeight="1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</row>
    <row r="306" spans="1:80" ht="24.75" customHeight="1" x14ac:dyDescent="0.2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</row>
    <row r="307" spans="1:80" ht="24.75" customHeight="1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</row>
    <row r="308" spans="1:80" ht="24.75" customHeight="1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</row>
    <row r="309" spans="1:80" ht="24.75" customHeight="1" x14ac:dyDescent="0.2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</row>
    <row r="310" spans="1:80" ht="24.75" customHeight="1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</row>
    <row r="311" spans="1:80" ht="24.75" customHeight="1" x14ac:dyDescent="0.2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</row>
    <row r="312" spans="1:80" ht="24.75" customHeight="1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</row>
    <row r="313" spans="1:80" ht="24.75" customHeight="1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</row>
    <row r="314" spans="1:80" ht="24.75" customHeight="1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</row>
    <row r="315" spans="1:80" ht="24.75" customHeight="1" x14ac:dyDescent="0.2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</row>
    <row r="316" spans="1:80" ht="24.75" customHeight="1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</row>
    <row r="317" spans="1:80" ht="24.75" customHeight="1" x14ac:dyDescent="0.2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</row>
    <row r="318" spans="1:80" ht="24.75" customHeight="1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</row>
    <row r="319" spans="1:80" ht="24.75" customHeight="1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</row>
    <row r="320" spans="1:80" ht="24.75" customHeight="1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</row>
    <row r="321" spans="1:80" ht="24.75" customHeight="1" x14ac:dyDescent="0.2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</row>
    <row r="322" spans="1:80" ht="24.7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</row>
    <row r="323" spans="1:80" ht="24.7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</row>
    <row r="324" spans="1:80" ht="24.75" customHeight="1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</row>
    <row r="325" spans="1:80" ht="24.75" customHeight="1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</row>
    <row r="326" spans="1:80" ht="24.75" customHeight="1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</row>
    <row r="327" spans="1:80" ht="24.75" customHeight="1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</row>
    <row r="328" spans="1:80" ht="24.75" customHeight="1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</row>
    <row r="329" spans="1:80" ht="24.75" customHeight="1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</row>
    <row r="330" spans="1:80" ht="24.75" customHeight="1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</row>
    <row r="331" spans="1:80" ht="24.75" customHeight="1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</row>
    <row r="332" spans="1:80" ht="24.75" customHeight="1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</row>
    <row r="333" spans="1:80" ht="24.75" customHeight="1" x14ac:dyDescent="0.2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</row>
    <row r="334" spans="1:80" ht="24.75" customHeight="1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</row>
    <row r="335" spans="1:80" ht="24.75" customHeight="1" x14ac:dyDescent="0.2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</row>
    <row r="336" spans="1:80" ht="24.75" customHeight="1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</row>
    <row r="337" spans="1:80" ht="24.75" customHeight="1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  <c r="BG337" s="28"/>
      <c r="BH337" s="28"/>
      <c r="BI337" s="28"/>
      <c r="BJ337" s="28"/>
      <c r="BK337" s="28"/>
      <c r="BL337" s="28"/>
      <c r="BM337" s="28"/>
      <c r="BN337" s="28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</row>
    <row r="338" spans="1:80" ht="24.75" customHeight="1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  <c r="BG338" s="28"/>
      <c r="BH338" s="28"/>
      <c r="BI338" s="28"/>
      <c r="BJ338" s="28"/>
      <c r="BK338" s="28"/>
      <c r="BL338" s="28"/>
      <c r="BM338" s="28"/>
      <c r="BN338" s="28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</row>
    <row r="339" spans="1:80" ht="24.75" customHeight="1" x14ac:dyDescent="0.2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  <c r="BG339" s="28"/>
      <c r="BH339" s="28"/>
      <c r="BI339" s="28"/>
      <c r="BJ339" s="28"/>
      <c r="BK339" s="28"/>
      <c r="BL339" s="28"/>
      <c r="BM339" s="28"/>
      <c r="BN339" s="28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</row>
    <row r="340" spans="1:80" ht="24.75" customHeight="1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  <c r="BG340" s="28"/>
      <c r="BH340" s="28"/>
      <c r="BI340" s="28"/>
      <c r="BJ340" s="28"/>
      <c r="BK340" s="28"/>
      <c r="BL340" s="28"/>
      <c r="BM340" s="28"/>
      <c r="BN340" s="28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</row>
    <row r="341" spans="1:80" ht="24.75" customHeight="1" x14ac:dyDescent="0.2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  <c r="BG341" s="28"/>
      <c r="BH341" s="28"/>
      <c r="BI341" s="28"/>
      <c r="BJ341" s="28"/>
      <c r="BK341" s="28"/>
      <c r="BL341" s="28"/>
      <c r="BM341" s="28"/>
      <c r="BN341" s="28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</row>
    <row r="342" spans="1:80" ht="24.75" customHeight="1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  <c r="BG342" s="28"/>
      <c r="BH342" s="28"/>
      <c r="BI342" s="28"/>
      <c r="BJ342" s="28"/>
      <c r="BK342" s="28"/>
      <c r="BL342" s="28"/>
      <c r="BM342" s="28"/>
      <c r="BN342" s="28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</row>
    <row r="343" spans="1:80" ht="24.75" customHeight="1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  <c r="BG343" s="28"/>
      <c r="BH343" s="28"/>
      <c r="BI343" s="28"/>
      <c r="BJ343" s="28"/>
      <c r="BK343" s="28"/>
      <c r="BL343" s="28"/>
      <c r="BM343" s="28"/>
      <c r="BN343" s="28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</row>
    <row r="344" spans="1:80" ht="24.75" customHeight="1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  <c r="BG344" s="28"/>
      <c r="BH344" s="28"/>
      <c r="BI344" s="28"/>
      <c r="BJ344" s="28"/>
      <c r="BK344" s="28"/>
      <c r="BL344" s="28"/>
      <c r="BM344" s="28"/>
      <c r="BN344" s="28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</row>
    <row r="345" spans="1:80" ht="24.75" customHeight="1" x14ac:dyDescent="0.2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  <c r="BG345" s="28"/>
      <c r="BH345" s="28"/>
      <c r="BI345" s="28"/>
      <c r="BJ345" s="28"/>
      <c r="BK345" s="28"/>
      <c r="BL345" s="28"/>
      <c r="BM345" s="28"/>
      <c r="BN345" s="28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</row>
    <row r="346" spans="1:80" ht="24.75" customHeight="1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  <c r="BM346" s="28"/>
      <c r="BN346" s="28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</row>
    <row r="347" spans="1:80" ht="24.75" customHeight="1" x14ac:dyDescent="0.2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  <c r="BM347" s="28"/>
      <c r="BN347" s="28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</row>
    <row r="348" spans="1:80" ht="24.75" customHeight="1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  <c r="BM348" s="28"/>
      <c r="BN348" s="28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</row>
    <row r="349" spans="1:80" ht="24.75" customHeight="1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  <c r="BM349" s="28"/>
      <c r="BN349" s="28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</row>
    <row r="350" spans="1:80" ht="24.75" customHeight="1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  <c r="BM350" s="28"/>
      <c r="BN350" s="28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</row>
    <row r="351" spans="1:80" ht="24.75" customHeight="1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  <c r="BM351" s="28"/>
      <c r="BN351" s="28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</row>
    <row r="352" spans="1:80" ht="24.75" customHeight="1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  <c r="BM352" s="28"/>
      <c r="BN352" s="28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</row>
    <row r="353" spans="1:80" ht="24.75" customHeight="1" x14ac:dyDescent="0.2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  <c r="BM353" s="28"/>
      <c r="BN353" s="28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</row>
    <row r="354" spans="1:80" ht="24.75" customHeight="1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  <c r="BM354" s="28"/>
      <c r="BN354" s="28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</row>
    <row r="355" spans="1:80" ht="24.75" customHeight="1" x14ac:dyDescent="0.2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  <c r="BM355" s="28"/>
      <c r="BN355" s="28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</row>
    <row r="356" spans="1:80" ht="24.75" customHeight="1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  <c r="BM356" s="28"/>
      <c r="BN356" s="28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</row>
    <row r="357" spans="1:80" ht="24.75" customHeight="1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  <c r="BM357" s="28"/>
      <c r="BN357" s="28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</row>
    <row r="358" spans="1:80" ht="24.75" customHeight="1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  <c r="BM358" s="28"/>
      <c r="BN358" s="28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</row>
    <row r="359" spans="1:80" ht="24.75" customHeight="1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  <c r="BM359" s="28"/>
      <c r="BN359" s="28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</row>
    <row r="360" spans="1:80" ht="24.75" customHeight="1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  <c r="BM360" s="28"/>
      <c r="BN360" s="28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</row>
    <row r="361" spans="1:80" ht="24.75" customHeight="1" x14ac:dyDescent="0.2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</row>
    <row r="362" spans="1:80" ht="24.75" customHeight="1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  <c r="BM362" s="28"/>
      <c r="BN362" s="28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</row>
    <row r="363" spans="1:80" ht="24.75" customHeight="1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  <c r="BM363" s="28"/>
      <c r="BN363" s="28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</row>
    <row r="364" spans="1:80" ht="24.75" customHeight="1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  <c r="BM364" s="28"/>
      <c r="BN364" s="28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</row>
    <row r="365" spans="1:80" ht="24.75" customHeight="1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</row>
    <row r="366" spans="1:80" ht="24.75" customHeight="1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  <c r="BM366" s="28"/>
      <c r="BN366" s="28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</row>
    <row r="367" spans="1:80" ht="24.75" customHeight="1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  <c r="BL367" s="28"/>
      <c r="BM367" s="28"/>
      <c r="BN367" s="28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</row>
    <row r="368" spans="1:80" ht="24.75" customHeight="1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  <c r="BL368" s="28"/>
      <c r="BM368" s="28"/>
      <c r="BN368" s="28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</row>
    <row r="369" spans="1:80" ht="24.75" customHeight="1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  <c r="BM369" s="28"/>
      <c r="BN369" s="28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</row>
    <row r="370" spans="1:80" ht="24.75" customHeigh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  <c r="BM370" s="28"/>
      <c r="BN370" s="28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</row>
    <row r="371" spans="1:80" ht="24.75" customHeight="1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</row>
    <row r="372" spans="1:80" ht="24.75" customHeight="1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  <c r="BL372" s="28"/>
      <c r="BM372" s="28"/>
      <c r="BN372" s="28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</row>
    <row r="373" spans="1:80" ht="24.75" customHeight="1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  <c r="BM373" s="28"/>
      <c r="BN373" s="28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</row>
    <row r="374" spans="1:80" ht="24.75" customHeight="1" x14ac:dyDescent="0.2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  <c r="BM374" s="28"/>
      <c r="BN374" s="28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</row>
    <row r="375" spans="1:80" ht="24.75" customHeight="1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  <c r="BM375" s="28"/>
      <c r="BN375" s="28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</row>
    <row r="376" spans="1:80" ht="24.75" customHeight="1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  <c r="BM376" s="28"/>
      <c r="BN376" s="28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</row>
    <row r="377" spans="1:80" ht="24.75" customHeight="1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  <c r="BM377" s="28"/>
      <c r="BN377" s="28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</row>
    <row r="378" spans="1:80" ht="24.75" customHeight="1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  <c r="BM378" s="28"/>
      <c r="BN378" s="28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</row>
    <row r="379" spans="1:80" ht="24.75" customHeight="1" x14ac:dyDescent="0.2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  <c r="BM379" s="28"/>
      <c r="BN379" s="28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</row>
    <row r="380" spans="1:80" ht="24.75" customHeight="1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  <c r="BM380" s="28"/>
      <c r="BN380" s="28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</row>
    <row r="381" spans="1:80" ht="24.75" customHeight="1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</row>
    <row r="382" spans="1:80" ht="24.75" customHeight="1" x14ac:dyDescent="0.2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</row>
    <row r="383" spans="1:80" ht="24.75" customHeight="1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</row>
    <row r="384" spans="1:80" ht="24.75" customHeight="1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</row>
    <row r="385" spans="1:80" ht="24.75" customHeight="1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</row>
    <row r="386" spans="1:80" ht="24.75" customHeight="1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</row>
    <row r="387" spans="1:80" ht="24.75" customHeight="1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</row>
    <row r="388" spans="1:80" ht="24.75" customHeight="1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  <c r="BM388" s="28"/>
      <c r="BN388" s="28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</row>
    <row r="389" spans="1:80" ht="24.75" customHeight="1" x14ac:dyDescent="0.2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  <c r="BM389" s="28"/>
      <c r="BN389" s="28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</row>
    <row r="390" spans="1:80" ht="24.75" customHeight="1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  <c r="BM390" s="28"/>
      <c r="BN390" s="28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  <c r="BZ390" s="28"/>
      <c r="CA390" s="28"/>
      <c r="CB390" s="28"/>
    </row>
    <row r="391" spans="1:80" ht="24.75" customHeight="1" x14ac:dyDescent="0.2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  <c r="BM391" s="28"/>
      <c r="BN391" s="28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</row>
    <row r="392" spans="1:80" ht="24.75" customHeight="1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  <c r="BN392" s="28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</row>
    <row r="393" spans="1:80" ht="24.75" customHeight="1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  <c r="BN393" s="28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</row>
    <row r="394" spans="1:80" ht="24.75" customHeight="1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  <c r="BM394" s="28"/>
      <c r="BN394" s="28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  <c r="BZ394" s="28"/>
      <c r="CA394" s="28"/>
      <c r="CB394" s="28"/>
    </row>
    <row r="395" spans="1:80" ht="24.75" customHeight="1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  <c r="BM395" s="28"/>
      <c r="BN395" s="28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  <c r="BZ395" s="28"/>
      <c r="CA395" s="28"/>
      <c r="CB395" s="28"/>
    </row>
    <row r="396" spans="1:80" ht="24.75" customHeight="1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  <c r="BM396" s="28"/>
      <c r="BN396" s="28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</row>
    <row r="397" spans="1:80" ht="24.75" customHeight="1" x14ac:dyDescent="0.2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  <c r="BM397" s="28"/>
      <c r="BN397" s="28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  <c r="BZ397" s="28"/>
      <c r="CA397" s="28"/>
      <c r="CB397" s="28"/>
    </row>
    <row r="398" spans="1:80" ht="24.75" customHeight="1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  <c r="BM398" s="28"/>
      <c r="BN398" s="28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</row>
    <row r="399" spans="1:80" ht="24.75" customHeight="1" x14ac:dyDescent="0.2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  <c r="BM399" s="28"/>
      <c r="BN399" s="28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  <c r="BZ399" s="28"/>
      <c r="CA399" s="28"/>
      <c r="CB399" s="28"/>
    </row>
    <row r="400" spans="1:80" ht="24.75" customHeight="1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  <c r="BM400" s="28"/>
      <c r="BN400" s="28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</row>
    <row r="401" spans="1:80" ht="24.75" customHeight="1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  <c r="BM401" s="28"/>
      <c r="BN401" s="28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  <c r="BZ401" s="28"/>
      <c r="CA401" s="28"/>
      <c r="CB401" s="28"/>
    </row>
    <row r="402" spans="1:80" ht="24.75" customHeight="1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  <c r="BM402" s="28"/>
      <c r="BN402" s="28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</row>
    <row r="403" spans="1:80" ht="24.75" customHeight="1" x14ac:dyDescent="0.2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  <c r="BM403" s="28"/>
      <c r="BN403" s="28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</row>
    <row r="404" spans="1:80" ht="24.75" customHeight="1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</row>
    <row r="405" spans="1:80" ht="24.75" customHeight="1" x14ac:dyDescent="0.2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  <c r="BM405" s="28"/>
      <c r="BN405" s="28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</row>
    <row r="406" spans="1:80" ht="24.75" customHeight="1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  <c r="BM406" s="28"/>
      <c r="BN406" s="28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  <c r="BZ406" s="28"/>
      <c r="CA406" s="28"/>
      <c r="CB406" s="28"/>
    </row>
    <row r="407" spans="1:80" ht="24.75" customHeight="1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  <c r="BM407" s="28"/>
      <c r="BN407" s="28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</row>
    <row r="408" spans="1:80" ht="24.75" customHeight="1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  <c r="BM408" s="28"/>
      <c r="BN408" s="28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/>
      <c r="CA408" s="28"/>
      <c r="CB408" s="28"/>
    </row>
    <row r="409" spans="1:80" ht="24.75" customHeight="1" x14ac:dyDescent="0.2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</row>
    <row r="410" spans="1:80" ht="24.75" customHeight="1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  <c r="BM410" s="28"/>
      <c r="BN410" s="28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</row>
    <row r="411" spans="1:80" ht="24.75" customHeight="1" x14ac:dyDescent="0.2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  <c r="BM411" s="28"/>
      <c r="BN411" s="28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</row>
    <row r="412" spans="1:80" ht="24.75" customHeight="1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  <c r="BM412" s="28"/>
      <c r="BN412" s="28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</row>
    <row r="413" spans="1:80" ht="24.75" customHeight="1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  <c r="BM413" s="28"/>
      <c r="BN413" s="28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  <c r="BZ413" s="28"/>
      <c r="CA413" s="28"/>
      <c r="CB413" s="28"/>
    </row>
    <row r="414" spans="1:80" ht="24.75" customHeight="1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</row>
    <row r="415" spans="1:80" ht="24.75" customHeight="1" x14ac:dyDescent="0.2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  <c r="BM415" s="28"/>
      <c r="BN415" s="28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</row>
    <row r="416" spans="1:80" ht="24.75" customHeight="1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  <c r="BM416" s="28"/>
      <c r="BN416" s="28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  <c r="BZ416" s="28"/>
      <c r="CA416" s="28"/>
      <c r="CB416" s="28"/>
    </row>
    <row r="417" spans="1:80" ht="24.75" customHeight="1" x14ac:dyDescent="0.2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  <c r="BM417" s="28"/>
      <c r="BN417" s="28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</row>
    <row r="418" spans="1:80" ht="24.75" customHeight="1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  <c r="BM418" s="28"/>
      <c r="BN418" s="28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</row>
    <row r="419" spans="1:80" ht="24.75" customHeight="1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28"/>
      <c r="BN419" s="28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/>
      <c r="CA419" s="28"/>
      <c r="CB419" s="28"/>
    </row>
    <row r="420" spans="1:80" ht="24.75" customHeight="1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  <c r="BM420" s="28"/>
      <c r="BN420" s="28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</row>
    <row r="421" spans="1:80" ht="24.75" customHeight="1" x14ac:dyDescent="0.2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  <c r="BM421" s="28"/>
      <c r="BN421" s="28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  <c r="BZ421" s="28"/>
      <c r="CA421" s="28"/>
      <c r="CB421" s="28"/>
    </row>
    <row r="422" spans="1:80" ht="24.75" customHeight="1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  <c r="BZ422" s="28"/>
      <c r="CA422" s="28"/>
      <c r="CB422" s="28"/>
    </row>
    <row r="423" spans="1:80" ht="24.75" customHeight="1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  <c r="BM423" s="28"/>
      <c r="BN423" s="28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/>
      <c r="CA423" s="28"/>
      <c r="CB423" s="28"/>
    </row>
    <row r="424" spans="1:80" ht="24.75" customHeight="1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  <c r="BM424" s="28"/>
      <c r="BN424" s="28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/>
      <c r="CA424" s="28"/>
      <c r="CB424" s="28"/>
    </row>
    <row r="425" spans="1:80" ht="24.75" customHeight="1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  <c r="BM425" s="28"/>
      <c r="BN425" s="28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  <c r="BZ425" s="28"/>
      <c r="CA425" s="28"/>
      <c r="CB425" s="28"/>
    </row>
    <row r="426" spans="1:80" ht="24.75" customHeight="1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  <c r="BM426" s="28"/>
      <c r="BN426" s="28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/>
      <c r="BY426" s="28"/>
      <c r="BZ426" s="28"/>
      <c r="CA426" s="28"/>
      <c r="CB426" s="28"/>
    </row>
    <row r="427" spans="1:80" ht="24.75" customHeight="1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  <c r="BM427" s="28"/>
      <c r="BN427" s="28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/>
      <c r="BZ427" s="28"/>
      <c r="CA427" s="28"/>
      <c r="CB427" s="28"/>
    </row>
    <row r="428" spans="1:80" ht="24.75" customHeight="1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  <c r="BL428" s="28"/>
      <c r="BM428" s="28"/>
      <c r="BN428" s="28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</row>
    <row r="429" spans="1:80" ht="24.75" customHeight="1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  <c r="BM429" s="28"/>
      <c r="BN429" s="28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  <c r="BZ429" s="28"/>
      <c r="CA429" s="28"/>
      <c r="CB429" s="28"/>
    </row>
    <row r="430" spans="1:80" ht="24.75" customHeight="1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  <c r="BZ430" s="28"/>
      <c r="CA430" s="28"/>
      <c r="CB430" s="28"/>
    </row>
    <row r="431" spans="1:80" ht="24.75" customHeight="1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/>
      <c r="CA431" s="28"/>
      <c r="CB431" s="28"/>
    </row>
    <row r="432" spans="1:80" ht="24.75" customHeight="1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  <c r="BM432" s="28"/>
      <c r="BN432" s="28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  <c r="BZ432" s="28"/>
      <c r="CA432" s="28"/>
      <c r="CB432" s="28"/>
    </row>
    <row r="433" spans="1:80" ht="24.75" customHeight="1" x14ac:dyDescent="0.2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  <c r="BQ433" s="28"/>
      <c r="BR433" s="28"/>
      <c r="BS433" s="28"/>
      <c r="BT433" s="28"/>
      <c r="BU433" s="28"/>
      <c r="BV433" s="28"/>
      <c r="BW433" s="28"/>
      <c r="BX433" s="28"/>
      <c r="BY433" s="28"/>
      <c r="BZ433" s="28"/>
      <c r="CA433" s="28"/>
      <c r="CB433" s="28"/>
    </row>
    <row r="434" spans="1:80" ht="24.75" customHeight="1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  <c r="BQ434" s="28"/>
      <c r="BR434" s="28"/>
      <c r="BS434" s="28"/>
      <c r="BT434" s="28"/>
      <c r="BU434" s="28"/>
      <c r="BV434" s="28"/>
      <c r="BW434" s="28"/>
      <c r="BX434" s="28"/>
      <c r="BY434" s="28"/>
      <c r="BZ434" s="28"/>
      <c r="CA434" s="28"/>
      <c r="CB434" s="28"/>
    </row>
    <row r="435" spans="1:80" ht="24.75" customHeight="1" x14ac:dyDescent="0.2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  <c r="BQ435" s="28"/>
      <c r="BR435" s="28"/>
      <c r="BS435" s="28"/>
      <c r="BT435" s="28"/>
      <c r="BU435" s="28"/>
      <c r="BV435" s="28"/>
      <c r="BW435" s="28"/>
      <c r="BX435" s="28"/>
      <c r="BY435" s="28"/>
      <c r="BZ435" s="28"/>
      <c r="CA435" s="28"/>
      <c r="CB435" s="28"/>
    </row>
    <row r="436" spans="1:80" ht="24.75" customHeight="1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  <c r="BQ436" s="28"/>
      <c r="BR436" s="28"/>
      <c r="BS436" s="28"/>
      <c r="BT436" s="28"/>
      <c r="BU436" s="28"/>
      <c r="BV436" s="28"/>
      <c r="BW436" s="28"/>
      <c r="BX436" s="28"/>
      <c r="BY436" s="28"/>
      <c r="BZ436" s="28"/>
      <c r="CA436" s="28"/>
      <c r="CB436" s="28"/>
    </row>
    <row r="437" spans="1:80" ht="24.75" customHeight="1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  <c r="BG437" s="28"/>
      <c r="BH437" s="28"/>
      <c r="BI437" s="28"/>
      <c r="BJ437" s="28"/>
      <c r="BK437" s="28"/>
      <c r="BL437" s="28"/>
      <c r="BM437" s="28"/>
      <c r="BN437" s="28"/>
      <c r="BO437" s="28"/>
      <c r="BP437" s="28"/>
      <c r="BQ437" s="28"/>
      <c r="BR437" s="28"/>
      <c r="BS437" s="28"/>
      <c r="BT437" s="28"/>
      <c r="BU437" s="28"/>
      <c r="BV437" s="28"/>
      <c r="BW437" s="28"/>
      <c r="BX437" s="28"/>
      <c r="BY437" s="28"/>
      <c r="BZ437" s="28"/>
      <c r="CA437" s="28"/>
      <c r="CB437" s="28"/>
    </row>
    <row r="438" spans="1:80" ht="24.75" customHeight="1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  <c r="BG438" s="28"/>
      <c r="BH438" s="28"/>
      <c r="BI438" s="28"/>
      <c r="BJ438" s="28"/>
      <c r="BK438" s="28"/>
      <c r="BL438" s="28"/>
      <c r="BM438" s="28"/>
      <c r="BN438" s="28"/>
      <c r="BO438" s="28"/>
      <c r="BP438" s="28"/>
      <c r="BQ438" s="28"/>
      <c r="BR438" s="28"/>
      <c r="BS438" s="28"/>
      <c r="BT438" s="28"/>
      <c r="BU438" s="28"/>
      <c r="BV438" s="28"/>
      <c r="BW438" s="28"/>
      <c r="BX438" s="28"/>
      <c r="BY438" s="28"/>
      <c r="BZ438" s="28"/>
      <c r="CA438" s="28"/>
      <c r="CB438" s="28"/>
    </row>
    <row r="439" spans="1:80" ht="24.75" customHeight="1" x14ac:dyDescent="0.2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  <c r="BQ439" s="28"/>
      <c r="BR439" s="28"/>
      <c r="BS439" s="28"/>
      <c r="BT439" s="28"/>
      <c r="BU439" s="28"/>
      <c r="BV439" s="28"/>
      <c r="BW439" s="28"/>
      <c r="BX439" s="28"/>
      <c r="BY439" s="28"/>
      <c r="BZ439" s="28"/>
      <c r="CA439" s="28"/>
      <c r="CB439" s="28"/>
    </row>
    <row r="440" spans="1:80" ht="24.75" customHeight="1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  <c r="BQ440" s="28"/>
      <c r="BR440" s="28"/>
      <c r="BS440" s="28"/>
      <c r="BT440" s="28"/>
      <c r="BU440" s="28"/>
      <c r="BV440" s="28"/>
      <c r="BW440" s="28"/>
      <c r="BX440" s="28"/>
      <c r="BY440" s="28"/>
      <c r="BZ440" s="28"/>
      <c r="CA440" s="28"/>
      <c r="CB440" s="28"/>
    </row>
    <row r="441" spans="1:80" ht="24.75" customHeight="1" x14ac:dyDescent="0.2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  <c r="BQ441" s="28"/>
      <c r="BR441" s="28"/>
      <c r="BS441" s="28"/>
      <c r="BT441" s="28"/>
      <c r="BU441" s="28"/>
      <c r="BV441" s="28"/>
      <c r="BW441" s="28"/>
      <c r="BX441" s="28"/>
      <c r="BY441" s="28"/>
      <c r="BZ441" s="28"/>
      <c r="CA441" s="28"/>
      <c r="CB441" s="28"/>
    </row>
    <row r="442" spans="1:80" ht="24.75" customHeight="1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  <c r="BG442" s="28"/>
      <c r="BH442" s="28"/>
      <c r="BI442" s="28"/>
      <c r="BJ442" s="28"/>
      <c r="BK442" s="28"/>
      <c r="BL442" s="28"/>
      <c r="BM442" s="28"/>
      <c r="BN442" s="28"/>
      <c r="BO442" s="28"/>
      <c r="BP442" s="28"/>
      <c r="BQ442" s="28"/>
      <c r="BR442" s="28"/>
      <c r="BS442" s="28"/>
      <c r="BT442" s="28"/>
      <c r="BU442" s="28"/>
      <c r="BV442" s="28"/>
      <c r="BW442" s="28"/>
      <c r="BX442" s="28"/>
      <c r="BY442" s="28"/>
      <c r="BZ442" s="28"/>
      <c r="CA442" s="28"/>
      <c r="CB442" s="28"/>
    </row>
    <row r="443" spans="1:80" ht="24.75" customHeight="1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  <c r="BG443" s="28"/>
      <c r="BH443" s="28"/>
      <c r="BI443" s="28"/>
      <c r="BJ443" s="28"/>
      <c r="BK443" s="28"/>
      <c r="BL443" s="28"/>
      <c r="BM443" s="28"/>
      <c r="BN443" s="28"/>
      <c r="BO443" s="28"/>
      <c r="BP443" s="28"/>
      <c r="BQ443" s="28"/>
      <c r="BR443" s="28"/>
      <c r="BS443" s="28"/>
      <c r="BT443" s="28"/>
      <c r="BU443" s="28"/>
      <c r="BV443" s="28"/>
      <c r="BW443" s="28"/>
      <c r="BX443" s="28"/>
      <c r="BY443" s="28"/>
      <c r="BZ443" s="28"/>
      <c r="CA443" s="28"/>
      <c r="CB443" s="28"/>
    </row>
    <row r="444" spans="1:80" ht="24.75" customHeight="1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  <c r="BG444" s="28"/>
      <c r="BH444" s="28"/>
      <c r="BI444" s="28"/>
      <c r="BJ444" s="28"/>
      <c r="BK444" s="28"/>
      <c r="BL444" s="28"/>
      <c r="BM444" s="28"/>
      <c r="BN444" s="28"/>
      <c r="BO444" s="28"/>
      <c r="BP444" s="28"/>
      <c r="BQ444" s="28"/>
      <c r="BR444" s="28"/>
      <c r="BS444" s="28"/>
      <c r="BT444" s="28"/>
      <c r="BU444" s="28"/>
      <c r="BV444" s="28"/>
      <c r="BW444" s="28"/>
      <c r="BX444" s="28"/>
      <c r="BY444" s="28"/>
      <c r="BZ444" s="28"/>
      <c r="CA444" s="28"/>
      <c r="CB444" s="28"/>
    </row>
    <row r="445" spans="1:80" ht="24.75" customHeight="1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  <c r="BG445" s="28"/>
      <c r="BH445" s="28"/>
      <c r="BI445" s="28"/>
      <c r="BJ445" s="28"/>
      <c r="BK445" s="28"/>
      <c r="BL445" s="28"/>
      <c r="BM445" s="28"/>
      <c r="BN445" s="28"/>
      <c r="BO445" s="28"/>
      <c r="BP445" s="28"/>
      <c r="BQ445" s="28"/>
      <c r="BR445" s="28"/>
      <c r="BS445" s="28"/>
      <c r="BT445" s="28"/>
      <c r="BU445" s="28"/>
      <c r="BV445" s="28"/>
      <c r="BW445" s="28"/>
      <c r="BX445" s="28"/>
      <c r="BY445" s="28"/>
      <c r="BZ445" s="28"/>
      <c r="CA445" s="28"/>
      <c r="CB445" s="28"/>
    </row>
    <row r="446" spans="1:80" ht="24.75" customHeight="1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  <c r="BG446" s="28"/>
      <c r="BH446" s="28"/>
      <c r="BI446" s="28"/>
      <c r="BJ446" s="28"/>
      <c r="BK446" s="28"/>
      <c r="BL446" s="28"/>
      <c r="BM446" s="28"/>
      <c r="BN446" s="28"/>
      <c r="BO446" s="28"/>
      <c r="BP446" s="28"/>
      <c r="BQ446" s="28"/>
      <c r="BR446" s="28"/>
      <c r="BS446" s="28"/>
      <c r="BT446" s="28"/>
      <c r="BU446" s="28"/>
      <c r="BV446" s="28"/>
      <c r="BW446" s="28"/>
      <c r="BX446" s="28"/>
      <c r="BY446" s="28"/>
      <c r="BZ446" s="28"/>
      <c r="CA446" s="28"/>
      <c r="CB446" s="28"/>
    </row>
    <row r="447" spans="1:80" ht="24.75" customHeight="1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  <c r="BG447" s="28"/>
      <c r="BH447" s="28"/>
      <c r="BI447" s="28"/>
      <c r="BJ447" s="28"/>
      <c r="BK447" s="28"/>
      <c r="BL447" s="28"/>
      <c r="BM447" s="28"/>
      <c r="BN447" s="28"/>
      <c r="BO447" s="28"/>
      <c r="BP447" s="28"/>
      <c r="BQ447" s="28"/>
      <c r="BR447" s="28"/>
      <c r="BS447" s="28"/>
      <c r="BT447" s="28"/>
      <c r="BU447" s="28"/>
      <c r="BV447" s="28"/>
      <c r="BW447" s="28"/>
      <c r="BX447" s="28"/>
      <c r="BY447" s="28"/>
      <c r="BZ447" s="28"/>
      <c r="CA447" s="28"/>
      <c r="CB447" s="28"/>
    </row>
    <row r="448" spans="1:80" ht="24.75" customHeight="1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  <c r="BG448" s="28"/>
      <c r="BH448" s="28"/>
      <c r="BI448" s="28"/>
      <c r="BJ448" s="28"/>
      <c r="BK448" s="28"/>
      <c r="BL448" s="28"/>
      <c r="BM448" s="28"/>
      <c r="BN448" s="28"/>
      <c r="BO448" s="28"/>
      <c r="BP448" s="28"/>
      <c r="BQ448" s="28"/>
      <c r="BR448" s="28"/>
      <c r="BS448" s="28"/>
      <c r="BT448" s="28"/>
      <c r="BU448" s="28"/>
      <c r="BV448" s="28"/>
      <c r="BW448" s="28"/>
      <c r="BX448" s="28"/>
      <c r="BY448" s="28"/>
      <c r="BZ448" s="28"/>
      <c r="CA448" s="28"/>
      <c r="CB448" s="28"/>
    </row>
    <row r="449" spans="1:80" ht="24.75" customHeight="1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  <c r="BG449" s="28"/>
      <c r="BH449" s="28"/>
      <c r="BI449" s="28"/>
      <c r="BJ449" s="28"/>
      <c r="BK449" s="28"/>
      <c r="BL449" s="28"/>
      <c r="BM449" s="28"/>
      <c r="BN449" s="28"/>
      <c r="BO449" s="28"/>
      <c r="BP449" s="28"/>
      <c r="BQ449" s="28"/>
      <c r="BR449" s="28"/>
      <c r="BS449" s="28"/>
      <c r="BT449" s="28"/>
      <c r="BU449" s="28"/>
      <c r="BV449" s="28"/>
      <c r="BW449" s="28"/>
      <c r="BX449" s="28"/>
      <c r="BY449" s="28"/>
      <c r="BZ449" s="28"/>
      <c r="CA449" s="28"/>
      <c r="CB449" s="28"/>
    </row>
    <row r="450" spans="1:80" ht="24.75" customHeight="1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  <c r="BG450" s="28"/>
      <c r="BH450" s="28"/>
      <c r="BI450" s="28"/>
      <c r="BJ450" s="28"/>
      <c r="BK450" s="28"/>
      <c r="BL450" s="28"/>
      <c r="BM450" s="28"/>
      <c r="BN450" s="28"/>
      <c r="BO450" s="28"/>
      <c r="BP450" s="28"/>
      <c r="BQ450" s="28"/>
      <c r="BR450" s="28"/>
      <c r="BS450" s="28"/>
      <c r="BT450" s="28"/>
      <c r="BU450" s="28"/>
      <c r="BV450" s="28"/>
      <c r="BW450" s="28"/>
      <c r="BX450" s="28"/>
      <c r="BY450" s="28"/>
      <c r="BZ450" s="28"/>
      <c r="CA450" s="28"/>
      <c r="CB450" s="28"/>
    </row>
    <row r="451" spans="1:80" ht="24.75" customHeight="1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  <c r="BG451" s="28"/>
      <c r="BH451" s="28"/>
      <c r="BI451" s="28"/>
      <c r="BJ451" s="28"/>
      <c r="BK451" s="28"/>
      <c r="BL451" s="28"/>
      <c r="BM451" s="28"/>
      <c r="BN451" s="28"/>
      <c r="BO451" s="28"/>
      <c r="BP451" s="28"/>
      <c r="BQ451" s="28"/>
      <c r="BR451" s="28"/>
      <c r="BS451" s="28"/>
      <c r="BT451" s="28"/>
      <c r="BU451" s="28"/>
      <c r="BV451" s="28"/>
      <c r="BW451" s="28"/>
      <c r="BX451" s="28"/>
      <c r="BY451" s="28"/>
      <c r="BZ451" s="28"/>
      <c r="CA451" s="28"/>
      <c r="CB451" s="28"/>
    </row>
    <row r="452" spans="1:80" ht="24.75" customHeight="1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  <c r="BG452" s="28"/>
      <c r="BH452" s="28"/>
      <c r="BI452" s="28"/>
      <c r="BJ452" s="28"/>
      <c r="BK452" s="28"/>
      <c r="BL452" s="28"/>
      <c r="BM452" s="28"/>
      <c r="BN452" s="28"/>
      <c r="BO452" s="28"/>
      <c r="BP452" s="28"/>
      <c r="BQ452" s="28"/>
      <c r="BR452" s="28"/>
      <c r="BS452" s="28"/>
      <c r="BT452" s="28"/>
      <c r="BU452" s="28"/>
      <c r="BV452" s="28"/>
      <c r="BW452" s="28"/>
      <c r="BX452" s="28"/>
      <c r="BY452" s="28"/>
      <c r="BZ452" s="28"/>
      <c r="CA452" s="28"/>
      <c r="CB452" s="28"/>
    </row>
    <row r="453" spans="1:80" ht="24.75" customHeight="1" x14ac:dyDescent="0.2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  <c r="BG453" s="28"/>
      <c r="BH453" s="28"/>
      <c r="BI453" s="28"/>
      <c r="BJ453" s="28"/>
      <c r="BK453" s="28"/>
      <c r="BL453" s="28"/>
      <c r="BM453" s="28"/>
      <c r="BN453" s="28"/>
      <c r="BO453" s="28"/>
      <c r="BP453" s="28"/>
      <c r="BQ453" s="28"/>
      <c r="BR453" s="28"/>
      <c r="BS453" s="28"/>
      <c r="BT453" s="28"/>
      <c r="BU453" s="28"/>
      <c r="BV453" s="28"/>
      <c r="BW453" s="28"/>
      <c r="BX453" s="28"/>
      <c r="BY453" s="28"/>
      <c r="BZ453" s="28"/>
      <c r="CA453" s="28"/>
      <c r="CB453" s="28"/>
    </row>
    <row r="454" spans="1:80" ht="24.75" customHeight="1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  <c r="BG454" s="28"/>
      <c r="BH454" s="28"/>
      <c r="BI454" s="28"/>
      <c r="BJ454" s="28"/>
      <c r="BK454" s="28"/>
      <c r="BL454" s="28"/>
      <c r="BM454" s="28"/>
      <c r="BN454" s="28"/>
      <c r="BO454" s="28"/>
      <c r="BP454" s="28"/>
      <c r="BQ454" s="28"/>
      <c r="BR454" s="28"/>
      <c r="BS454" s="28"/>
      <c r="BT454" s="28"/>
      <c r="BU454" s="28"/>
      <c r="BV454" s="28"/>
      <c r="BW454" s="28"/>
      <c r="BX454" s="28"/>
      <c r="BY454" s="28"/>
      <c r="BZ454" s="28"/>
      <c r="CA454" s="28"/>
      <c r="CB454" s="28"/>
    </row>
    <row r="455" spans="1:80" ht="24.75" customHeight="1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  <c r="BG455" s="28"/>
      <c r="BH455" s="28"/>
      <c r="BI455" s="28"/>
      <c r="BJ455" s="28"/>
      <c r="BK455" s="28"/>
      <c r="BL455" s="28"/>
      <c r="BM455" s="28"/>
      <c r="BN455" s="28"/>
      <c r="BO455" s="28"/>
      <c r="BP455" s="28"/>
      <c r="BQ455" s="28"/>
      <c r="BR455" s="28"/>
      <c r="BS455" s="28"/>
      <c r="BT455" s="28"/>
      <c r="BU455" s="28"/>
      <c r="BV455" s="28"/>
      <c r="BW455" s="28"/>
      <c r="BX455" s="28"/>
      <c r="BY455" s="28"/>
      <c r="BZ455" s="28"/>
      <c r="CA455" s="28"/>
      <c r="CB455" s="28"/>
    </row>
    <row r="456" spans="1:80" ht="24.75" customHeight="1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  <c r="BG456" s="28"/>
      <c r="BH456" s="28"/>
      <c r="BI456" s="28"/>
      <c r="BJ456" s="28"/>
      <c r="BK456" s="28"/>
      <c r="BL456" s="28"/>
      <c r="BM456" s="28"/>
      <c r="BN456" s="28"/>
      <c r="BO456" s="28"/>
      <c r="BP456" s="28"/>
      <c r="BQ456" s="28"/>
      <c r="BR456" s="28"/>
      <c r="BS456" s="28"/>
      <c r="BT456" s="28"/>
      <c r="BU456" s="28"/>
      <c r="BV456" s="28"/>
      <c r="BW456" s="28"/>
      <c r="BX456" s="28"/>
      <c r="BY456" s="28"/>
      <c r="BZ456" s="28"/>
      <c r="CA456" s="28"/>
      <c r="CB456" s="28"/>
    </row>
    <row r="457" spans="1:80" ht="24.75" customHeight="1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  <c r="BG457" s="28"/>
      <c r="BH457" s="28"/>
      <c r="BI457" s="28"/>
      <c r="BJ457" s="28"/>
      <c r="BK457" s="28"/>
      <c r="BL457" s="28"/>
      <c r="BM457" s="28"/>
      <c r="BN457" s="28"/>
      <c r="BO457" s="28"/>
      <c r="BP457" s="28"/>
      <c r="BQ457" s="28"/>
      <c r="BR457" s="28"/>
      <c r="BS457" s="28"/>
      <c r="BT457" s="28"/>
      <c r="BU457" s="28"/>
      <c r="BV457" s="28"/>
      <c r="BW457" s="28"/>
      <c r="BX457" s="28"/>
      <c r="BY457" s="28"/>
      <c r="BZ457" s="28"/>
      <c r="CA457" s="28"/>
      <c r="CB457" s="28"/>
    </row>
    <row r="458" spans="1:80" ht="24.75" customHeight="1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  <c r="BG458" s="28"/>
      <c r="BH458" s="28"/>
      <c r="BI458" s="28"/>
      <c r="BJ458" s="28"/>
      <c r="BK458" s="28"/>
      <c r="BL458" s="28"/>
      <c r="BM458" s="28"/>
      <c r="BN458" s="28"/>
      <c r="BO458" s="28"/>
      <c r="BP458" s="28"/>
      <c r="BQ458" s="28"/>
      <c r="BR458" s="28"/>
      <c r="BS458" s="28"/>
      <c r="BT458" s="28"/>
      <c r="BU458" s="28"/>
      <c r="BV458" s="28"/>
      <c r="BW458" s="28"/>
      <c r="BX458" s="28"/>
      <c r="BY458" s="28"/>
      <c r="BZ458" s="28"/>
      <c r="CA458" s="28"/>
      <c r="CB458" s="28"/>
    </row>
    <row r="459" spans="1:80" ht="24.75" customHeight="1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  <c r="BG459" s="28"/>
      <c r="BH459" s="28"/>
      <c r="BI459" s="28"/>
      <c r="BJ459" s="28"/>
      <c r="BK459" s="28"/>
      <c r="BL459" s="28"/>
      <c r="BM459" s="28"/>
      <c r="BN459" s="28"/>
      <c r="BO459" s="28"/>
      <c r="BP459" s="28"/>
      <c r="BQ459" s="28"/>
      <c r="BR459" s="28"/>
      <c r="BS459" s="28"/>
      <c r="BT459" s="28"/>
      <c r="BU459" s="28"/>
      <c r="BV459" s="28"/>
      <c r="BW459" s="28"/>
      <c r="BX459" s="28"/>
      <c r="BY459" s="28"/>
      <c r="BZ459" s="28"/>
      <c r="CA459" s="28"/>
      <c r="CB459" s="28"/>
    </row>
    <row r="460" spans="1:80" ht="24.75" customHeight="1" x14ac:dyDescent="0.2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  <c r="BG460" s="28"/>
      <c r="BH460" s="28"/>
      <c r="BI460" s="28"/>
      <c r="BJ460" s="28"/>
      <c r="BK460" s="28"/>
      <c r="BL460" s="28"/>
      <c r="BM460" s="28"/>
      <c r="BN460" s="28"/>
      <c r="BO460" s="28"/>
      <c r="BP460" s="28"/>
      <c r="BQ460" s="28"/>
      <c r="BR460" s="28"/>
      <c r="BS460" s="28"/>
      <c r="BT460" s="28"/>
      <c r="BU460" s="28"/>
      <c r="BV460" s="28"/>
      <c r="BW460" s="28"/>
      <c r="BX460" s="28"/>
      <c r="BY460" s="28"/>
      <c r="BZ460" s="28"/>
      <c r="CA460" s="28"/>
      <c r="CB460" s="28"/>
    </row>
    <row r="461" spans="1:80" ht="24.75" customHeight="1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  <c r="BG461" s="28"/>
      <c r="BH461" s="28"/>
      <c r="BI461" s="28"/>
      <c r="BJ461" s="28"/>
      <c r="BK461" s="28"/>
      <c r="BL461" s="28"/>
      <c r="BM461" s="28"/>
      <c r="BN461" s="28"/>
      <c r="BO461" s="28"/>
      <c r="BP461" s="28"/>
      <c r="BQ461" s="28"/>
      <c r="BR461" s="28"/>
      <c r="BS461" s="28"/>
      <c r="BT461" s="28"/>
      <c r="BU461" s="28"/>
      <c r="BV461" s="28"/>
      <c r="BW461" s="28"/>
      <c r="BX461" s="28"/>
      <c r="BY461" s="28"/>
      <c r="BZ461" s="28"/>
      <c r="CA461" s="28"/>
      <c r="CB461" s="28"/>
    </row>
    <row r="462" spans="1:80" ht="24.75" customHeight="1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  <c r="BG462" s="28"/>
      <c r="BH462" s="28"/>
      <c r="BI462" s="28"/>
      <c r="BJ462" s="28"/>
      <c r="BK462" s="28"/>
      <c r="BL462" s="28"/>
      <c r="BM462" s="28"/>
      <c r="BN462" s="28"/>
      <c r="BO462" s="28"/>
      <c r="BP462" s="28"/>
      <c r="BQ462" s="28"/>
      <c r="BR462" s="28"/>
      <c r="BS462" s="28"/>
      <c r="BT462" s="28"/>
      <c r="BU462" s="28"/>
      <c r="BV462" s="28"/>
      <c r="BW462" s="28"/>
      <c r="BX462" s="28"/>
      <c r="BY462" s="28"/>
      <c r="BZ462" s="28"/>
      <c r="CA462" s="28"/>
      <c r="CB462" s="28"/>
    </row>
    <row r="463" spans="1:80" ht="24.75" customHeight="1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  <c r="BG463" s="28"/>
      <c r="BH463" s="28"/>
      <c r="BI463" s="28"/>
      <c r="BJ463" s="28"/>
      <c r="BK463" s="28"/>
      <c r="BL463" s="28"/>
      <c r="BM463" s="28"/>
      <c r="BN463" s="28"/>
      <c r="BO463" s="28"/>
      <c r="BP463" s="28"/>
      <c r="BQ463" s="28"/>
      <c r="BR463" s="28"/>
      <c r="BS463" s="28"/>
      <c r="BT463" s="28"/>
      <c r="BU463" s="28"/>
      <c r="BV463" s="28"/>
      <c r="BW463" s="28"/>
      <c r="BX463" s="28"/>
      <c r="BY463" s="28"/>
      <c r="BZ463" s="28"/>
      <c r="CA463" s="28"/>
      <c r="CB463" s="28"/>
    </row>
    <row r="464" spans="1:80" ht="24.75" customHeight="1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  <c r="BG464" s="28"/>
      <c r="BH464" s="28"/>
      <c r="BI464" s="28"/>
      <c r="BJ464" s="28"/>
      <c r="BK464" s="28"/>
      <c r="BL464" s="28"/>
      <c r="BM464" s="28"/>
      <c r="BN464" s="28"/>
      <c r="BO464" s="28"/>
      <c r="BP464" s="28"/>
      <c r="BQ464" s="28"/>
      <c r="BR464" s="28"/>
      <c r="BS464" s="28"/>
      <c r="BT464" s="28"/>
      <c r="BU464" s="28"/>
      <c r="BV464" s="28"/>
      <c r="BW464" s="28"/>
      <c r="BX464" s="28"/>
      <c r="BY464" s="28"/>
      <c r="BZ464" s="28"/>
      <c r="CA464" s="28"/>
      <c r="CB464" s="28"/>
    </row>
    <row r="465" spans="1:80" ht="24.75" customHeight="1" x14ac:dyDescent="0.2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  <c r="BG465" s="28"/>
      <c r="BH465" s="28"/>
      <c r="BI465" s="28"/>
      <c r="BJ465" s="28"/>
      <c r="BK465" s="28"/>
      <c r="BL465" s="28"/>
      <c r="BM465" s="28"/>
      <c r="BN465" s="28"/>
      <c r="BO465" s="28"/>
      <c r="BP465" s="28"/>
      <c r="BQ465" s="28"/>
      <c r="BR465" s="28"/>
      <c r="BS465" s="28"/>
      <c r="BT465" s="28"/>
      <c r="BU465" s="28"/>
      <c r="BV465" s="28"/>
      <c r="BW465" s="28"/>
      <c r="BX465" s="28"/>
      <c r="BY465" s="28"/>
      <c r="BZ465" s="28"/>
      <c r="CA465" s="28"/>
      <c r="CB465" s="28"/>
    </row>
    <row r="466" spans="1:80" ht="24.75" customHeight="1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  <c r="BG466" s="28"/>
      <c r="BH466" s="28"/>
      <c r="BI466" s="28"/>
      <c r="BJ466" s="28"/>
      <c r="BK466" s="28"/>
      <c r="BL466" s="28"/>
      <c r="BM466" s="28"/>
      <c r="BN466" s="28"/>
      <c r="BO466" s="28"/>
      <c r="BP466" s="28"/>
      <c r="BQ466" s="28"/>
      <c r="BR466" s="28"/>
      <c r="BS466" s="28"/>
      <c r="BT466" s="28"/>
      <c r="BU466" s="28"/>
      <c r="BV466" s="28"/>
      <c r="BW466" s="28"/>
      <c r="BX466" s="28"/>
      <c r="BY466" s="28"/>
      <c r="BZ466" s="28"/>
      <c r="CA466" s="28"/>
      <c r="CB466" s="28"/>
    </row>
    <row r="467" spans="1:80" ht="24.75" customHeight="1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  <c r="BG467" s="28"/>
      <c r="BH467" s="28"/>
      <c r="BI467" s="28"/>
      <c r="BJ467" s="28"/>
      <c r="BK467" s="28"/>
      <c r="BL467" s="28"/>
      <c r="BM467" s="28"/>
      <c r="BN467" s="28"/>
      <c r="BO467" s="28"/>
      <c r="BP467" s="28"/>
      <c r="BQ467" s="28"/>
      <c r="BR467" s="28"/>
      <c r="BS467" s="28"/>
      <c r="BT467" s="28"/>
      <c r="BU467" s="28"/>
      <c r="BV467" s="28"/>
      <c r="BW467" s="28"/>
      <c r="BX467" s="28"/>
      <c r="BY467" s="28"/>
      <c r="BZ467" s="28"/>
      <c r="CA467" s="28"/>
      <c r="CB467" s="28"/>
    </row>
    <row r="468" spans="1:80" ht="24.75" customHeight="1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  <c r="BG468" s="28"/>
      <c r="BH468" s="28"/>
      <c r="BI468" s="28"/>
      <c r="BJ468" s="28"/>
      <c r="BK468" s="28"/>
      <c r="BL468" s="28"/>
      <c r="BM468" s="28"/>
      <c r="BN468" s="28"/>
      <c r="BO468" s="28"/>
      <c r="BP468" s="28"/>
      <c r="BQ468" s="28"/>
      <c r="BR468" s="28"/>
      <c r="BS468" s="28"/>
      <c r="BT468" s="28"/>
      <c r="BU468" s="28"/>
      <c r="BV468" s="28"/>
      <c r="BW468" s="28"/>
      <c r="BX468" s="28"/>
      <c r="BY468" s="28"/>
      <c r="BZ468" s="28"/>
      <c r="CA468" s="28"/>
      <c r="CB468" s="28"/>
    </row>
    <row r="469" spans="1:80" ht="24.75" customHeight="1" x14ac:dyDescent="0.2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  <c r="BG469" s="28"/>
      <c r="BH469" s="28"/>
      <c r="BI469" s="28"/>
      <c r="BJ469" s="28"/>
      <c r="BK469" s="28"/>
      <c r="BL469" s="28"/>
      <c r="BM469" s="28"/>
      <c r="BN469" s="28"/>
      <c r="BO469" s="28"/>
      <c r="BP469" s="28"/>
      <c r="BQ469" s="28"/>
      <c r="BR469" s="28"/>
      <c r="BS469" s="28"/>
      <c r="BT469" s="28"/>
      <c r="BU469" s="28"/>
      <c r="BV469" s="28"/>
      <c r="BW469" s="28"/>
      <c r="BX469" s="28"/>
      <c r="BY469" s="28"/>
      <c r="BZ469" s="28"/>
      <c r="CA469" s="28"/>
      <c r="CB469" s="28"/>
    </row>
    <row r="470" spans="1:80" ht="24.75" customHeight="1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  <c r="BG470" s="28"/>
      <c r="BH470" s="28"/>
      <c r="BI470" s="28"/>
      <c r="BJ470" s="28"/>
      <c r="BK470" s="28"/>
      <c r="BL470" s="28"/>
      <c r="BM470" s="28"/>
      <c r="BN470" s="28"/>
      <c r="BO470" s="28"/>
      <c r="BP470" s="28"/>
      <c r="BQ470" s="28"/>
      <c r="BR470" s="28"/>
      <c r="BS470" s="28"/>
      <c r="BT470" s="28"/>
      <c r="BU470" s="28"/>
      <c r="BV470" s="28"/>
      <c r="BW470" s="28"/>
      <c r="BX470" s="28"/>
      <c r="BY470" s="28"/>
      <c r="BZ470" s="28"/>
      <c r="CA470" s="28"/>
      <c r="CB470" s="28"/>
    </row>
    <row r="471" spans="1:80" ht="24.75" customHeight="1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  <c r="BG471" s="28"/>
      <c r="BH471" s="28"/>
      <c r="BI471" s="28"/>
      <c r="BJ471" s="28"/>
      <c r="BK471" s="28"/>
      <c r="BL471" s="28"/>
      <c r="BM471" s="28"/>
      <c r="BN471" s="28"/>
      <c r="BO471" s="28"/>
      <c r="BP471" s="28"/>
      <c r="BQ471" s="28"/>
      <c r="BR471" s="28"/>
      <c r="BS471" s="28"/>
      <c r="BT471" s="28"/>
      <c r="BU471" s="28"/>
      <c r="BV471" s="28"/>
      <c r="BW471" s="28"/>
      <c r="BX471" s="28"/>
      <c r="BY471" s="28"/>
      <c r="BZ471" s="28"/>
      <c r="CA471" s="28"/>
      <c r="CB471" s="28"/>
    </row>
    <row r="472" spans="1:80" ht="24.75" customHeight="1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  <c r="BG472" s="28"/>
      <c r="BH472" s="28"/>
      <c r="BI472" s="28"/>
      <c r="BJ472" s="28"/>
      <c r="BK472" s="28"/>
      <c r="BL472" s="28"/>
      <c r="BM472" s="28"/>
      <c r="BN472" s="28"/>
      <c r="BO472" s="28"/>
      <c r="BP472" s="28"/>
      <c r="BQ472" s="28"/>
      <c r="BR472" s="28"/>
      <c r="BS472" s="28"/>
      <c r="BT472" s="28"/>
      <c r="BU472" s="28"/>
      <c r="BV472" s="28"/>
      <c r="BW472" s="28"/>
      <c r="BX472" s="28"/>
      <c r="BY472" s="28"/>
      <c r="BZ472" s="28"/>
      <c r="CA472" s="28"/>
      <c r="CB472" s="28"/>
    </row>
    <row r="473" spans="1:80" ht="24.75" customHeight="1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  <c r="BG473" s="28"/>
      <c r="BH473" s="28"/>
      <c r="BI473" s="28"/>
      <c r="BJ473" s="28"/>
      <c r="BK473" s="28"/>
      <c r="BL473" s="28"/>
      <c r="BM473" s="28"/>
      <c r="BN473" s="28"/>
      <c r="BO473" s="28"/>
      <c r="BP473" s="28"/>
      <c r="BQ473" s="28"/>
      <c r="BR473" s="28"/>
      <c r="BS473" s="28"/>
      <c r="BT473" s="28"/>
      <c r="BU473" s="28"/>
      <c r="BV473" s="28"/>
      <c r="BW473" s="28"/>
      <c r="BX473" s="28"/>
      <c r="BY473" s="28"/>
      <c r="BZ473" s="28"/>
      <c r="CA473" s="28"/>
      <c r="CB473" s="28"/>
    </row>
    <row r="474" spans="1:80" ht="24.75" customHeight="1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  <c r="BG474" s="28"/>
      <c r="BH474" s="28"/>
      <c r="BI474" s="28"/>
      <c r="BJ474" s="28"/>
      <c r="BK474" s="28"/>
      <c r="BL474" s="28"/>
      <c r="BM474" s="28"/>
      <c r="BN474" s="28"/>
      <c r="BO474" s="28"/>
      <c r="BP474" s="28"/>
      <c r="BQ474" s="28"/>
      <c r="BR474" s="28"/>
      <c r="BS474" s="28"/>
      <c r="BT474" s="28"/>
      <c r="BU474" s="28"/>
      <c r="BV474" s="28"/>
      <c r="BW474" s="28"/>
      <c r="BX474" s="28"/>
      <c r="BY474" s="28"/>
      <c r="BZ474" s="28"/>
      <c r="CA474" s="28"/>
      <c r="CB474" s="28"/>
    </row>
    <row r="475" spans="1:80" ht="24.75" customHeight="1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  <c r="BG475" s="28"/>
      <c r="BH475" s="28"/>
      <c r="BI475" s="28"/>
      <c r="BJ475" s="28"/>
      <c r="BK475" s="28"/>
      <c r="BL475" s="28"/>
      <c r="BM475" s="28"/>
      <c r="BN475" s="28"/>
      <c r="BO475" s="28"/>
      <c r="BP475" s="28"/>
      <c r="BQ475" s="28"/>
      <c r="BR475" s="28"/>
      <c r="BS475" s="28"/>
      <c r="BT475" s="28"/>
      <c r="BU475" s="28"/>
      <c r="BV475" s="28"/>
      <c r="BW475" s="28"/>
      <c r="BX475" s="28"/>
      <c r="BY475" s="28"/>
      <c r="BZ475" s="28"/>
      <c r="CA475" s="28"/>
      <c r="CB475" s="28"/>
    </row>
    <row r="476" spans="1:80" ht="24.75" customHeight="1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  <c r="BG476" s="28"/>
      <c r="BH476" s="28"/>
      <c r="BI476" s="28"/>
      <c r="BJ476" s="28"/>
      <c r="BK476" s="28"/>
      <c r="BL476" s="28"/>
      <c r="BM476" s="28"/>
      <c r="BN476" s="28"/>
      <c r="BO476" s="28"/>
      <c r="BP476" s="28"/>
      <c r="BQ476" s="28"/>
      <c r="BR476" s="28"/>
      <c r="BS476" s="28"/>
      <c r="BT476" s="28"/>
      <c r="BU476" s="28"/>
      <c r="BV476" s="28"/>
      <c r="BW476" s="28"/>
      <c r="BX476" s="28"/>
      <c r="BY476" s="28"/>
      <c r="BZ476" s="28"/>
      <c r="CA476" s="28"/>
      <c r="CB476" s="28"/>
    </row>
    <row r="477" spans="1:80" ht="24.75" customHeight="1" x14ac:dyDescent="0.2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  <c r="BG477" s="28"/>
      <c r="BH477" s="28"/>
      <c r="BI477" s="28"/>
      <c r="BJ477" s="28"/>
      <c r="BK477" s="28"/>
      <c r="BL477" s="28"/>
      <c r="BM477" s="28"/>
      <c r="BN477" s="28"/>
      <c r="BO477" s="28"/>
      <c r="BP477" s="28"/>
      <c r="BQ477" s="28"/>
      <c r="BR477" s="28"/>
      <c r="BS477" s="28"/>
      <c r="BT477" s="28"/>
      <c r="BU477" s="28"/>
      <c r="BV477" s="28"/>
      <c r="BW477" s="28"/>
      <c r="BX477" s="28"/>
      <c r="BY477" s="28"/>
      <c r="BZ477" s="28"/>
      <c r="CA477" s="28"/>
      <c r="CB477" s="28"/>
    </row>
    <row r="478" spans="1:80" ht="24.75" customHeight="1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  <c r="BG478" s="28"/>
      <c r="BH478" s="28"/>
      <c r="BI478" s="28"/>
      <c r="BJ478" s="28"/>
      <c r="BK478" s="28"/>
      <c r="BL478" s="28"/>
      <c r="BM478" s="28"/>
      <c r="BN478" s="28"/>
      <c r="BO478" s="28"/>
      <c r="BP478" s="28"/>
      <c r="BQ478" s="28"/>
      <c r="BR478" s="28"/>
      <c r="BS478" s="28"/>
      <c r="BT478" s="28"/>
      <c r="BU478" s="28"/>
      <c r="BV478" s="28"/>
      <c r="BW478" s="28"/>
      <c r="BX478" s="28"/>
      <c r="BY478" s="28"/>
      <c r="BZ478" s="28"/>
      <c r="CA478" s="28"/>
      <c r="CB478" s="28"/>
    </row>
    <row r="479" spans="1:80" ht="24.75" customHeight="1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  <c r="BG479" s="28"/>
      <c r="BH479" s="28"/>
      <c r="BI479" s="28"/>
      <c r="BJ479" s="28"/>
      <c r="BK479" s="28"/>
      <c r="BL479" s="28"/>
      <c r="BM479" s="28"/>
      <c r="BN479" s="28"/>
      <c r="BO479" s="28"/>
      <c r="BP479" s="28"/>
      <c r="BQ479" s="28"/>
      <c r="BR479" s="28"/>
      <c r="BS479" s="28"/>
      <c r="BT479" s="28"/>
      <c r="BU479" s="28"/>
      <c r="BV479" s="28"/>
      <c r="BW479" s="28"/>
      <c r="BX479" s="28"/>
      <c r="BY479" s="28"/>
      <c r="BZ479" s="28"/>
      <c r="CA479" s="28"/>
      <c r="CB479" s="28"/>
    </row>
    <row r="480" spans="1:80" ht="24.75" customHeight="1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  <c r="BM480" s="28"/>
      <c r="BN480" s="28"/>
      <c r="BO480" s="28"/>
      <c r="BP480" s="28"/>
      <c r="BQ480" s="28"/>
      <c r="BR480" s="28"/>
      <c r="BS480" s="28"/>
      <c r="BT480" s="28"/>
      <c r="BU480" s="28"/>
      <c r="BV480" s="28"/>
      <c r="BW480" s="28"/>
      <c r="BX480" s="28"/>
      <c r="BY480" s="28"/>
      <c r="BZ480" s="28"/>
      <c r="CA480" s="28"/>
      <c r="CB480" s="28"/>
    </row>
    <row r="481" spans="1:80" ht="24.75" customHeight="1" x14ac:dyDescent="0.2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  <c r="BM481" s="28"/>
      <c r="BN481" s="28"/>
      <c r="BO481" s="28"/>
      <c r="BP481" s="28"/>
      <c r="BQ481" s="28"/>
      <c r="BR481" s="28"/>
      <c r="BS481" s="28"/>
      <c r="BT481" s="28"/>
      <c r="BU481" s="28"/>
      <c r="BV481" s="28"/>
      <c r="BW481" s="28"/>
      <c r="BX481" s="28"/>
      <c r="BY481" s="28"/>
      <c r="BZ481" s="28"/>
      <c r="CA481" s="28"/>
      <c r="CB481" s="28"/>
    </row>
    <row r="482" spans="1:80" ht="24.75" customHeight="1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  <c r="BM482" s="28"/>
      <c r="BN482" s="28"/>
      <c r="BO482" s="28"/>
      <c r="BP482" s="28"/>
      <c r="BQ482" s="28"/>
      <c r="BR482" s="28"/>
      <c r="BS482" s="28"/>
      <c r="BT482" s="28"/>
      <c r="BU482" s="28"/>
      <c r="BV482" s="28"/>
      <c r="BW482" s="28"/>
      <c r="BX482" s="28"/>
      <c r="BY482" s="28"/>
      <c r="BZ482" s="28"/>
      <c r="CA482" s="28"/>
      <c r="CB482" s="28"/>
    </row>
    <row r="483" spans="1:80" ht="24.75" customHeight="1" x14ac:dyDescent="0.2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  <c r="BM483" s="28"/>
      <c r="BN483" s="28"/>
      <c r="BO483" s="28"/>
      <c r="BP483" s="28"/>
      <c r="BQ483" s="28"/>
      <c r="BR483" s="28"/>
      <c r="BS483" s="28"/>
      <c r="BT483" s="28"/>
      <c r="BU483" s="28"/>
      <c r="BV483" s="28"/>
      <c r="BW483" s="28"/>
      <c r="BX483" s="28"/>
      <c r="BY483" s="28"/>
      <c r="BZ483" s="28"/>
      <c r="CA483" s="28"/>
      <c r="CB483" s="28"/>
    </row>
    <row r="484" spans="1:80" ht="24.75" customHeight="1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  <c r="BM484" s="28"/>
      <c r="BN484" s="28"/>
      <c r="BO484" s="28"/>
      <c r="BP484" s="28"/>
      <c r="BQ484" s="28"/>
      <c r="BR484" s="28"/>
      <c r="BS484" s="28"/>
      <c r="BT484" s="28"/>
      <c r="BU484" s="28"/>
      <c r="BV484" s="28"/>
      <c r="BW484" s="28"/>
      <c r="BX484" s="28"/>
      <c r="BY484" s="28"/>
      <c r="BZ484" s="28"/>
      <c r="CA484" s="28"/>
      <c r="CB484" s="28"/>
    </row>
    <row r="485" spans="1:80" ht="24.75" customHeight="1" x14ac:dyDescent="0.2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  <c r="BM485" s="28"/>
      <c r="BN485" s="28"/>
      <c r="BO485" s="28"/>
      <c r="BP485" s="28"/>
      <c r="BQ485" s="28"/>
      <c r="BR485" s="28"/>
      <c r="BS485" s="28"/>
      <c r="BT485" s="28"/>
      <c r="BU485" s="28"/>
      <c r="BV485" s="28"/>
      <c r="BW485" s="28"/>
      <c r="BX485" s="28"/>
      <c r="BY485" s="28"/>
      <c r="BZ485" s="28"/>
      <c r="CA485" s="28"/>
      <c r="CB485" s="28"/>
    </row>
    <row r="486" spans="1:80" ht="24.75" customHeight="1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  <c r="BM486" s="28"/>
      <c r="BN486" s="28"/>
      <c r="BO486" s="28"/>
      <c r="BP486" s="28"/>
      <c r="BQ486" s="28"/>
      <c r="BR486" s="28"/>
      <c r="BS486" s="28"/>
      <c r="BT486" s="28"/>
      <c r="BU486" s="28"/>
      <c r="BV486" s="28"/>
      <c r="BW486" s="28"/>
      <c r="BX486" s="28"/>
      <c r="BY486" s="28"/>
      <c r="BZ486" s="28"/>
      <c r="CA486" s="28"/>
      <c r="CB486" s="28"/>
    </row>
    <row r="487" spans="1:80" ht="24.75" customHeight="1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  <c r="BM487" s="28"/>
      <c r="BN487" s="28"/>
      <c r="BO487" s="28"/>
      <c r="BP487" s="28"/>
      <c r="BQ487" s="28"/>
      <c r="BR487" s="28"/>
      <c r="BS487" s="28"/>
      <c r="BT487" s="28"/>
      <c r="BU487" s="28"/>
      <c r="BV487" s="28"/>
      <c r="BW487" s="28"/>
      <c r="BX487" s="28"/>
      <c r="BY487" s="28"/>
      <c r="BZ487" s="28"/>
      <c r="CA487" s="28"/>
      <c r="CB487" s="28"/>
    </row>
    <row r="488" spans="1:80" ht="24.75" customHeight="1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  <c r="BM488" s="28"/>
      <c r="BN488" s="28"/>
      <c r="BO488" s="28"/>
      <c r="BP488" s="28"/>
      <c r="BQ488" s="28"/>
      <c r="BR488" s="28"/>
      <c r="BS488" s="28"/>
      <c r="BT488" s="28"/>
      <c r="BU488" s="28"/>
      <c r="BV488" s="28"/>
      <c r="BW488" s="28"/>
      <c r="BX488" s="28"/>
      <c r="BY488" s="28"/>
      <c r="BZ488" s="28"/>
      <c r="CA488" s="28"/>
      <c r="CB488" s="28"/>
    </row>
    <row r="489" spans="1:80" ht="24.75" customHeight="1" x14ac:dyDescent="0.2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  <c r="BM489" s="28"/>
      <c r="BN489" s="28"/>
      <c r="BO489" s="28"/>
      <c r="BP489" s="28"/>
      <c r="BQ489" s="28"/>
      <c r="BR489" s="28"/>
      <c r="BS489" s="28"/>
      <c r="BT489" s="28"/>
      <c r="BU489" s="28"/>
      <c r="BV489" s="28"/>
      <c r="BW489" s="28"/>
      <c r="BX489" s="28"/>
      <c r="BY489" s="28"/>
      <c r="BZ489" s="28"/>
      <c r="CA489" s="28"/>
      <c r="CB489" s="28"/>
    </row>
    <row r="490" spans="1:80" ht="24.75" customHeight="1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  <c r="BM490" s="28"/>
      <c r="BN490" s="28"/>
      <c r="BO490" s="28"/>
      <c r="BP490" s="28"/>
      <c r="BQ490" s="28"/>
      <c r="BR490" s="28"/>
      <c r="BS490" s="28"/>
      <c r="BT490" s="28"/>
      <c r="BU490" s="28"/>
      <c r="BV490" s="28"/>
      <c r="BW490" s="28"/>
      <c r="BX490" s="28"/>
      <c r="BY490" s="28"/>
      <c r="BZ490" s="28"/>
      <c r="CA490" s="28"/>
      <c r="CB490" s="28"/>
    </row>
    <row r="491" spans="1:80" ht="24.75" customHeight="1" x14ac:dyDescent="0.2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  <c r="BM491" s="28"/>
      <c r="BN491" s="28"/>
      <c r="BO491" s="28"/>
      <c r="BP491" s="28"/>
      <c r="BQ491" s="28"/>
      <c r="BR491" s="28"/>
      <c r="BS491" s="28"/>
      <c r="BT491" s="28"/>
      <c r="BU491" s="28"/>
      <c r="BV491" s="28"/>
      <c r="BW491" s="28"/>
      <c r="BX491" s="28"/>
      <c r="BY491" s="28"/>
      <c r="BZ491" s="28"/>
      <c r="CA491" s="28"/>
      <c r="CB491" s="28"/>
    </row>
    <row r="492" spans="1:80" ht="24.75" customHeight="1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  <c r="BM492" s="28"/>
      <c r="BN492" s="28"/>
      <c r="BO492" s="28"/>
      <c r="BP492" s="28"/>
      <c r="BQ492" s="28"/>
      <c r="BR492" s="28"/>
      <c r="BS492" s="28"/>
      <c r="BT492" s="28"/>
      <c r="BU492" s="28"/>
      <c r="BV492" s="28"/>
      <c r="BW492" s="28"/>
      <c r="BX492" s="28"/>
      <c r="BY492" s="28"/>
      <c r="BZ492" s="28"/>
      <c r="CA492" s="28"/>
      <c r="CB492" s="28"/>
    </row>
    <row r="493" spans="1:80" ht="24.75" customHeight="1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  <c r="BM493" s="28"/>
      <c r="BN493" s="28"/>
      <c r="BO493" s="28"/>
      <c r="BP493" s="28"/>
      <c r="BQ493" s="28"/>
      <c r="BR493" s="28"/>
      <c r="BS493" s="28"/>
      <c r="BT493" s="28"/>
      <c r="BU493" s="28"/>
      <c r="BV493" s="28"/>
      <c r="BW493" s="28"/>
      <c r="BX493" s="28"/>
      <c r="BY493" s="28"/>
      <c r="BZ493" s="28"/>
      <c r="CA493" s="28"/>
      <c r="CB493" s="28"/>
    </row>
    <row r="494" spans="1:80" ht="24.75" customHeight="1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  <c r="BM494" s="28"/>
      <c r="BN494" s="28"/>
      <c r="BO494" s="28"/>
      <c r="BP494" s="28"/>
      <c r="BQ494" s="28"/>
      <c r="BR494" s="28"/>
      <c r="BS494" s="28"/>
      <c r="BT494" s="28"/>
      <c r="BU494" s="28"/>
      <c r="BV494" s="28"/>
      <c r="BW494" s="28"/>
      <c r="BX494" s="28"/>
      <c r="BY494" s="28"/>
      <c r="BZ494" s="28"/>
      <c r="CA494" s="28"/>
      <c r="CB494" s="28"/>
    </row>
    <row r="495" spans="1:80" ht="24.75" customHeight="1" x14ac:dyDescent="0.2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  <c r="BM495" s="28"/>
      <c r="BN495" s="28"/>
      <c r="BO495" s="28"/>
      <c r="BP495" s="28"/>
      <c r="BQ495" s="28"/>
      <c r="BR495" s="28"/>
      <c r="BS495" s="28"/>
      <c r="BT495" s="28"/>
      <c r="BU495" s="28"/>
      <c r="BV495" s="28"/>
      <c r="BW495" s="28"/>
      <c r="BX495" s="28"/>
      <c r="BY495" s="28"/>
      <c r="BZ495" s="28"/>
      <c r="CA495" s="28"/>
      <c r="CB495" s="28"/>
    </row>
    <row r="496" spans="1:80" ht="24.75" customHeight="1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  <c r="BO496" s="28"/>
      <c r="BP496" s="28"/>
      <c r="BQ496" s="28"/>
      <c r="BR496" s="28"/>
      <c r="BS496" s="28"/>
      <c r="BT496" s="28"/>
      <c r="BU496" s="28"/>
      <c r="BV496" s="28"/>
      <c r="BW496" s="28"/>
      <c r="BX496" s="28"/>
      <c r="BY496" s="28"/>
      <c r="BZ496" s="28"/>
      <c r="CA496" s="28"/>
      <c r="CB496" s="28"/>
    </row>
    <row r="497" spans="1:80" ht="24.75" customHeight="1" x14ac:dyDescent="0.2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  <c r="BM497" s="28"/>
      <c r="BN497" s="28"/>
      <c r="BO497" s="28"/>
      <c r="BP497" s="28"/>
      <c r="BQ497" s="28"/>
      <c r="BR497" s="28"/>
      <c r="BS497" s="28"/>
      <c r="BT497" s="28"/>
      <c r="BU497" s="28"/>
      <c r="BV497" s="28"/>
      <c r="BW497" s="28"/>
      <c r="BX497" s="28"/>
      <c r="BY497" s="28"/>
      <c r="BZ497" s="28"/>
      <c r="CA497" s="28"/>
      <c r="CB497" s="28"/>
    </row>
    <row r="498" spans="1:80" ht="24.75" customHeight="1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  <c r="BM498" s="28"/>
      <c r="BN498" s="28"/>
      <c r="BO498" s="28"/>
      <c r="BP498" s="28"/>
      <c r="BQ498" s="28"/>
      <c r="BR498" s="28"/>
      <c r="BS498" s="28"/>
      <c r="BT498" s="28"/>
      <c r="BU498" s="28"/>
      <c r="BV498" s="28"/>
      <c r="BW498" s="28"/>
      <c r="BX498" s="28"/>
      <c r="BY498" s="28"/>
      <c r="BZ498" s="28"/>
      <c r="CA498" s="28"/>
      <c r="CB498" s="28"/>
    </row>
    <row r="499" spans="1:80" ht="24.75" customHeight="1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  <c r="BM499" s="28"/>
      <c r="BN499" s="28"/>
      <c r="BO499" s="28"/>
      <c r="BP499" s="28"/>
      <c r="BQ499" s="28"/>
      <c r="BR499" s="28"/>
      <c r="BS499" s="28"/>
      <c r="BT499" s="28"/>
      <c r="BU499" s="28"/>
      <c r="BV499" s="28"/>
      <c r="BW499" s="28"/>
      <c r="BX499" s="28"/>
      <c r="BY499" s="28"/>
      <c r="BZ499" s="28"/>
      <c r="CA499" s="28"/>
      <c r="CB499" s="28"/>
    </row>
    <row r="500" spans="1:80" ht="24.75" customHeight="1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  <c r="BM500" s="28"/>
      <c r="BN500" s="28"/>
      <c r="BO500" s="28"/>
      <c r="BP500" s="28"/>
      <c r="BQ500" s="28"/>
      <c r="BR500" s="28"/>
      <c r="BS500" s="28"/>
      <c r="BT500" s="28"/>
      <c r="BU500" s="28"/>
      <c r="BV500" s="28"/>
      <c r="BW500" s="28"/>
      <c r="BX500" s="28"/>
      <c r="BY500" s="28"/>
      <c r="BZ500" s="28"/>
      <c r="CA500" s="28"/>
      <c r="CB500" s="28"/>
    </row>
    <row r="501" spans="1:80" ht="24.75" customHeight="1" x14ac:dyDescent="0.2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  <c r="BM501" s="28"/>
      <c r="BN501" s="28"/>
      <c r="BO501" s="28"/>
      <c r="BP501" s="28"/>
      <c r="BQ501" s="28"/>
      <c r="BR501" s="28"/>
      <c r="BS501" s="28"/>
      <c r="BT501" s="28"/>
      <c r="BU501" s="28"/>
      <c r="BV501" s="28"/>
      <c r="BW501" s="28"/>
      <c r="BX501" s="28"/>
      <c r="BY501" s="28"/>
      <c r="BZ501" s="28"/>
      <c r="CA501" s="28"/>
      <c r="CB501" s="28"/>
    </row>
    <row r="502" spans="1:80" ht="24.75" customHeight="1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  <c r="BM502" s="28"/>
      <c r="BN502" s="28"/>
      <c r="BO502" s="28"/>
      <c r="BP502" s="28"/>
      <c r="BQ502" s="28"/>
      <c r="BR502" s="28"/>
      <c r="BS502" s="28"/>
      <c r="BT502" s="28"/>
      <c r="BU502" s="28"/>
      <c r="BV502" s="28"/>
      <c r="BW502" s="28"/>
      <c r="BX502" s="28"/>
      <c r="BY502" s="28"/>
      <c r="BZ502" s="28"/>
      <c r="CA502" s="28"/>
      <c r="CB502" s="28"/>
    </row>
    <row r="503" spans="1:80" ht="24.75" customHeight="1" x14ac:dyDescent="0.2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  <c r="BM503" s="28"/>
      <c r="BN503" s="28"/>
      <c r="BO503" s="28"/>
      <c r="BP503" s="28"/>
      <c r="BQ503" s="28"/>
      <c r="BR503" s="28"/>
      <c r="BS503" s="28"/>
      <c r="BT503" s="28"/>
      <c r="BU503" s="28"/>
      <c r="BV503" s="28"/>
      <c r="BW503" s="28"/>
      <c r="BX503" s="28"/>
      <c r="BY503" s="28"/>
      <c r="BZ503" s="28"/>
      <c r="CA503" s="28"/>
      <c r="CB503" s="28"/>
    </row>
    <row r="504" spans="1:80" ht="24.75" customHeight="1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  <c r="BM504" s="28"/>
      <c r="BN504" s="28"/>
      <c r="BO504" s="28"/>
      <c r="BP504" s="28"/>
      <c r="BQ504" s="28"/>
      <c r="BR504" s="28"/>
      <c r="BS504" s="28"/>
      <c r="BT504" s="28"/>
      <c r="BU504" s="28"/>
      <c r="BV504" s="28"/>
      <c r="BW504" s="28"/>
      <c r="BX504" s="28"/>
      <c r="BY504" s="28"/>
      <c r="BZ504" s="28"/>
      <c r="CA504" s="28"/>
      <c r="CB504" s="28"/>
    </row>
    <row r="505" spans="1:80" ht="24.75" customHeight="1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  <c r="BM505" s="28"/>
      <c r="BN505" s="28"/>
      <c r="BO505" s="28"/>
      <c r="BP505" s="28"/>
      <c r="BQ505" s="28"/>
      <c r="BR505" s="28"/>
      <c r="BS505" s="28"/>
      <c r="BT505" s="28"/>
      <c r="BU505" s="28"/>
      <c r="BV505" s="28"/>
      <c r="BW505" s="28"/>
      <c r="BX505" s="28"/>
      <c r="BY505" s="28"/>
      <c r="BZ505" s="28"/>
      <c r="CA505" s="28"/>
      <c r="CB505" s="28"/>
    </row>
    <row r="506" spans="1:80" ht="24.75" customHeight="1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  <c r="BM506" s="28"/>
      <c r="BN506" s="28"/>
      <c r="BO506" s="28"/>
      <c r="BP506" s="28"/>
      <c r="BQ506" s="28"/>
      <c r="BR506" s="28"/>
      <c r="BS506" s="28"/>
      <c r="BT506" s="28"/>
      <c r="BU506" s="28"/>
      <c r="BV506" s="28"/>
      <c r="BW506" s="28"/>
      <c r="BX506" s="28"/>
      <c r="BY506" s="28"/>
      <c r="BZ506" s="28"/>
      <c r="CA506" s="28"/>
      <c r="CB506" s="28"/>
    </row>
    <row r="507" spans="1:80" ht="24.75" customHeight="1" x14ac:dyDescent="0.2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  <c r="BM507" s="28"/>
      <c r="BN507" s="28"/>
      <c r="BO507" s="28"/>
      <c r="BP507" s="28"/>
      <c r="BQ507" s="28"/>
      <c r="BR507" s="28"/>
      <c r="BS507" s="28"/>
      <c r="BT507" s="28"/>
      <c r="BU507" s="28"/>
      <c r="BV507" s="28"/>
      <c r="BW507" s="28"/>
      <c r="BX507" s="28"/>
      <c r="BY507" s="28"/>
      <c r="BZ507" s="28"/>
      <c r="CA507" s="28"/>
      <c r="CB507" s="28"/>
    </row>
    <row r="508" spans="1:80" ht="24.75" customHeight="1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  <c r="BM508" s="28"/>
      <c r="BN508" s="28"/>
      <c r="BO508" s="28"/>
      <c r="BP508" s="28"/>
      <c r="BQ508" s="28"/>
      <c r="BR508" s="28"/>
      <c r="BS508" s="28"/>
      <c r="BT508" s="28"/>
      <c r="BU508" s="28"/>
      <c r="BV508" s="28"/>
      <c r="BW508" s="28"/>
      <c r="BX508" s="28"/>
      <c r="BY508" s="28"/>
      <c r="BZ508" s="28"/>
      <c r="CA508" s="28"/>
      <c r="CB508" s="28"/>
    </row>
    <row r="509" spans="1:80" ht="24.75" customHeight="1" x14ac:dyDescent="0.2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  <c r="BM509" s="28"/>
      <c r="BN509" s="28"/>
      <c r="BO509" s="28"/>
      <c r="BP509" s="28"/>
      <c r="BQ509" s="28"/>
      <c r="BR509" s="28"/>
      <c r="BS509" s="28"/>
      <c r="BT509" s="28"/>
      <c r="BU509" s="28"/>
      <c r="BV509" s="28"/>
      <c r="BW509" s="28"/>
      <c r="BX509" s="28"/>
      <c r="BY509" s="28"/>
      <c r="BZ509" s="28"/>
      <c r="CA509" s="28"/>
      <c r="CB509" s="28"/>
    </row>
    <row r="510" spans="1:80" ht="24.75" customHeight="1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  <c r="BM510" s="28"/>
      <c r="BN510" s="28"/>
      <c r="BO510" s="28"/>
      <c r="BP510" s="28"/>
      <c r="BQ510" s="28"/>
      <c r="BR510" s="28"/>
      <c r="BS510" s="28"/>
      <c r="BT510" s="28"/>
      <c r="BU510" s="28"/>
      <c r="BV510" s="28"/>
      <c r="BW510" s="28"/>
      <c r="BX510" s="28"/>
      <c r="BY510" s="28"/>
      <c r="BZ510" s="28"/>
      <c r="CA510" s="28"/>
      <c r="CB510" s="28"/>
    </row>
    <row r="511" spans="1:80" ht="24.75" customHeight="1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  <c r="BM511" s="28"/>
      <c r="BN511" s="28"/>
      <c r="BO511" s="28"/>
      <c r="BP511" s="28"/>
      <c r="BQ511" s="28"/>
      <c r="BR511" s="28"/>
      <c r="BS511" s="28"/>
      <c r="BT511" s="28"/>
      <c r="BU511" s="28"/>
      <c r="BV511" s="28"/>
      <c r="BW511" s="28"/>
      <c r="BX511" s="28"/>
      <c r="BY511" s="28"/>
      <c r="BZ511" s="28"/>
      <c r="CA511" s="28"/>
      <c r="CB511" s="28"/>
    </row>
    <row r="512" spans="1:80" ht="24.75" customHeight="1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  <c r="BM512" s="28"/>
      <c r="BN512" s="28"/>
      <c r="BO512" s="28"/>
      <c r="BP512" s="28"/>
      <c r="BQ512" s="28"/>
      <c r="BR512" s="28"/>
      <c r="BS512" s="28"/>
      <c r="BT512" s="28"/>
      <c r="BU512" s="28"/>
      <c r="BV512" s="28"/>
      <c r="BW512" s="28"/>
      <c r="BX512" s="28"/>
      <c r="BY512" s="28"/>
      <c r="BZ512" s="28"/>
      <c r="CA512" s="28"/>
      <c r="CB512" s="28"/>
    </row>
    <row r="513" spans="1:80" ht="24.75" customHeight="1" x14ac:dyDescent="0.2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  <c r="BM513" s="28"/>
      <c r="BN513" s="28"/>
      <c r="BO513" s="28"/>
      <c r="BP513" s="28"/>
      <c r="BQ513" s="28"/>
      <c r="BR513" s="28"/>
      <c r="BS513" s="28"/>
      <c r="BT513" s="28"/>
      <c r="BU513" s="28"/>
      <c r="BV513" s="28"/>
      <c r="BW513" s="28"/>
      <c r="BX513" s="28"/>
      <c r="BY513" s="28"/>
      <c r="BZ513" s="28"/>
      <c r="CA513" s="28"/>
      <c r="CB513" s="28"/>
    </row>
    <row r="514" spans="1:80" ht="24.75" customHeight="1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  <c r="BM514" s="28"/>
      <c r="BN514" s="28"/>
      <c r="BO514" s="28"/>
      <c r="BP514" s="28"/>
      <c r="BQ514" s="28"/>
      <c r="BR514" s="28"/>
      <c r="BS514" s="28"/>
      <c r="BT514" s="28"/>
      <c r="BU514" s="28"/>
      <c r="BV514" s="28"/>
      <c r="BW514" s="28"/>
      <c r="BX514" s="28"/>
      <c r="BY514" s="28"/>
      <c r="BZ514" s="28"/>
      <c r="CA514" s="28"/>
      <c r="CB514" s="28"/>
    </row>
    <row r="515" spans="1:80" ht="24.75" customHeight="1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  <c r="BM515" s="28"/>
      <c r="BN515" s="28"/>
      <c r="BO515" s="28"/>
      <c r="BP515" s="28"/>
      <c r="BQ515" s="28"/>
      <c r="BR515" s="28"/>
      <c r="BS515" s="28"/>
      <c r="BT515" s="28"/>
      <c r="BU515" s="28"/>
      <c r="BV515" s="28"/>
      <c r="BW515" s="28"/>
      <c r="BX515" s="28"/>
      <c r="BY515" s="28"/>
      <c r="BZ515" s="28"/>
      <c r="CA515" s="28"/>
      <c r="CB515" s="28"/>
    </row>
    <row r="516" spans="1:80" ht="24.75" customHeight="1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  <c r="BM516" s="28"/>
      <c r="BN516" s="28"/>
      <c r="BO516" s="28"/>
      <c r="BP516" s="28"/>
      <c r="BQ516" s="28"/>
      <c r="BR516" s="28"/>
      <c r="BS516" s="28"/>
      <c r="BT516" s="28"/>
      <c r="BU516" s="28"/>
      <c r="BV516" s="28"/>
      <c r="BW516" s="28"/>
      <c r="BX516" s="28"/>
      <c r="BY516" s="28"/>
      <c r="BZ516" s="28"/>
      <c r="CA516" s="28"/>
      <c r="CB516" s="28"/>
    </row>
    <row r="517" spans="1:80" ht="24.75" customHeight="1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  <c r="BM517" s="28"/>
      <c r="BN517" s="28"/>
      <c r="BO517" s="28"/>
      <c r="BP517" s="28"/>
      <c r="BQ517" s="28"/>
      <c r="BR517" s="28"/>
      <c r="BS517" s="28"/>
      <c r="BT517" s="28"/>
      <c r="BU517" s="28"/>
      <c r="BV517" s="28"/>
      <c r="BW517" s="28"/>
      <c r="BX517" s="28"/>
      <c r="BY517" s="28"/>
      <c r="BZ517" s="28"/>
      <c r="CA517" s="28"/>
      <c r="CB517" s="28"/>
    </row>
    <row r="518" spans="1:80" ht="24.75" customHeight="1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  <c r="BM518" s="28"/>
      <c r="BN518" s="28"/>
      <c r="BO518" s="28"/>
      <c r="BP518" s="28"/>
      <c r="BQ518" s="28"/>
      <c r="BR518" s="28"/>
      <c r="BS518" s="28"/>
      <c r="BT518" s="28"/>
      <c r="BU518" s="28"/>
      <c r="BV518" s="28"/>
      <c r="BW518" s="28"/>
      <c r="BX518" s="28"/>
      <c r="BY518" s="28"/>
      <c r="BZ518" s="28"/>
      <c r="CA518" s="28"/>
      <c r="CB518" s="28"/>
    </row>
    <row r="519" spans="1:80" ht="24.75" customHeight="1" x14ac:dyDescent="0.2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  <c r="BM519" s="28"/>
      <c r="BN519" s="28"/>
      <c r="BO519" s="28"/>
      <c r="BP519" s="28"/>
      <c r="BQ519" s="28"/>
      <c r="BR519" s="28"/>
      <c r="BS519" s="28"/>
      <c r="BT519" s="28"/>
      <c r="BU519" s="28"/>
      <c r="BV519" s="28"/>
      <c r="BW519" s="28"/>
      <c r="BX519" s="28"/>
      <c r="BY519" s="28"/>
      <c r="BZ519" s="28"/>
      <c r="CA519" s="28"/>
      <c r="CB519" s="28"/>
    </row>
    <row r="520" spans="1:80" ht="24.75" customHeight="1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  <c r="BM520" s="28"/>
      <c r="BN520" s="28"/>
      <c r="BO520" s="28"/>
      <c r="BP520" s="28"/>
      <c r="BQ520" s="28"/>
      <c r="BR520" s="28"/>
      <c r="BS520" s="28"/>
      <c r="BT520" s="28"/>
      <c r="BU520" s="28"/>
      <c r="BV520" s="28"/>
      <c r="BW520" s="28"/>
      <c r="BX520" s="28"/>
      <c r="BY520" s="28"/>
      <c r="BZ520" s="28"/>
      <c r="CA520" s="28"/>
      <c r="CB520" s="28"/>
    </row>
    <row r="521" spans="1:80" ht="24.75" customHeight="1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  <c r="BM521" s="28"/>
      <c r="BN521" s="28"/>
      <c r="BO521" s="28"/>
      <c r="BP521" s="28"/>
      <c r="BQ521" s="28"/>
      <c r="BR521" s="28"/>
      <c r="BS521" s="28"/>
      <c r="BT521" s="28"/>
      <c r="BU521" s="28"/>
      <c r="BV521" s="28"/>
      <c r="BW521" s="28"/>
      <c r="BX521" s="28"/>
      <c r="BY521" s="28"/>
      <c r="BZ521" s="28"/>
      <c r="CA521" s="28"/>
      <c r="CB521" s="28"/>
    </row>
    <row r="522" spans="1:80" ht="24.75" customHeight="1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  <c r="BM522" s="28"/>
      <c r="BN522" s="28"/>
      <c r="BO522" s="28"/>
      <c r="BP522" s="28"/>
      <c r="BQ522" s="28"/>
      <c r="BR522" s="28"/>
      <c r="BS522" s="28"/>
      <c r="BT522" s="28"/>
      <c r="BU522" s="28"/>
      <c r="BV522" s="28"/>
      <c r="BW522" s="28"/>
      <c r="BX522" s="28"/>
      <c r="BY522" s="28"/>
      <c r="BZ522" s="28"/>
      <c r="CA522" s="28"/>
      <c r="CB522" s="28"/>
    </row>
    <row r="523" spans="1:80" ht="24.75" customHeight="1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  <c r="BM523" s="28"/>
      <c r="BN523" s="28"/>
      <c r="BO523" s="28"/>
      <c r="BP523" s="28"/>
      <c r="BQ523" s="28"/>
      <c r="BR523" s="28"/>
      <c r="BS523" s="28"/>
      <c r="BT523" s="28"/>
      <c r="BU523" s="28"/>
      <c r="BV523" s="28"/>
      <c r="BW523" s="28"/>
      <c r="BX523" s="28"/>
      <c r="BY523" s="28"/>
      <c r="BZ523" s="28"/>
      <c r="CA523" s="28"/>
      <c r="CB523" s="28"/>
    </row>
    <row r="524" spans="1:80" ht="24.75" customHeight="1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  <c r="BM524" s="28"/>
      <c r="BN524" s="28"/>
      <c r="BO524" s="28"/>
      <c r="BP524" s="28"/>
      <c r="BQ524" s="28"/>
      <c r="BR524" s="28"/>
      <c r="BS524" s="28"/>
      <c r="BT524" s="28"/>
      <c r="BU524" s="28"/>
      <c r="BV524" s="28"/>
      <c r="BW524" s="28"/>
      <c r="BX524" s="28"/>
      <c r="BY524" s="28"/>
      <c r="BZ524" s="28"/>
      <c r="CA524" s="28"/>
      <c r="CB524" s="28"/>
    </row>
    <row r="525" spans="1:80" ht="24.75" customHeight="1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  <c r="BM525" s="28"/>
      <c r="BN525" s="28"/>
      <c r="BO525" s="28"/>
      <c r="BP525" s="28"/>
      <c r="BQ525" s="28"/>
      <c r="BR525" s="28"/>
      <c r="BS525" s="28"/>
      <c r="BT525" s="28"/>
      <c r="BU525" s="28"/>
      <c r="BV525" s="28"/>
      <c r="BW525" s="28"/>
      <c r="BX525" s="28"/>
      <c r="BY525" s="28"/>
      <c r="BZ525" s="28"/>
      <c r="CA525" s="28"/>
      <c r="CB525" s="28"/>
    </row>
    <row r="526" spans="1:80" ht="24.75" customHeight="1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  <c r="BM526" s="28"/>
      <c r="BN526" s="28"/>
      <c r="BO526" s="28"/>
      <c r="BP526" s="28"/>
      <c r="BQ526" s="28"/>
      <c r="BR526" s="28"/>
      <c r="BS526" s="28"/>
      <c r="BT526" s="28"/>
      <c r="BU526" s="28"/>
      <c r="BV526" s="28"/>
      <c r="BW526" s="28"/>
      <c r="BX526" s="28"/>
      <c r="BY526" s="28"/>
      <c r="BZ526" s="28"/>
      <c r="CA526" s="28"/>
      <c r="CB526" s="28"/>
    </row>
    <row r="527" spans="1:80" ht="24.75" customHeight="1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  <c r="BM527" s="28"/>
      <c r="BN527" s="28"/>
      <c r="BO527" s="28"/>
      <c r="BP527" s="28"/>
      <c r="BQ527" s="28"/>
      <c r="BR527" s="28"/>
      <c r="BS527" s="28"/>
      <c r="BT527" s="28"/>
      <c r="BU527" s="28"/>
      <c r="BV527" s="28"/>
      <c r="BW527" s="28"/>
      <c r="BX527" s="28"/>
      <c r="BY527" s="28"/>
      <c r="BZ527" s="28"/>
      <c r="CA527" s="28"/>
      <c r="CB527" s="28"/>
    </row>
    <row r="528" spans="1:80" ht="24.75" customHeight="1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  <c r="BM528" s="28"/>
      <c r="BN528" s="28"/>
      <c r="BO528" s="28"/>
      <c r="BP528" s="28"/>
      <c r="BQ528" s="28"/>
      <c r="BR528" s="28"/>
      <c r="BS528" s="28"/>
      <c r="BT528" s="28"/>
      <c r="BU528" s="28"/>
      <c r="BV528" s="28"/>
      <c r="BW528" s="28"/>
      <c r="BX528" s="28"/>
      <c r="BY528" s="28"/>
      <c r="BZ528" s="28"/>
      <c r="CA528" s="28"/>
      <c r="CB528" s="28"/>
    </row>
    <row r="529" spans="1:80" ht="24.75" customHeight="1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  <c r="BM529" s="28"/>
      <c r="BN529" s="28"/>
      <c r="BO529" s="28"/>
      <c r="BP529" s="28"/>
      <c r="BQ529" s="28"/>
      <c r="BR529" s="28"/>
      <c r="BS529" s="28"/>
      <c r="BT529" s="28"/>
      <c r="BU529" s="28"/>
      <c r="BV529" s="28"/>
      <c r="BW529" s="28"/>
      <c r="BX529" s="28"/>
      <c r="BY529" s="28"/>
      <c r="BZ529" s="28"/>
      <c r="CA529" s="28"/>
      <c r="CB529" s="28"/>
    </row>
    <row r="530" spans="1:80" ht="24.75" customHeight="1" x14ac:dyDescent="0.2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  <c r="BM530" s="28"/>
      <c r="BN530" s="28"/>
      <c r="BO530" s="28"/>
      <c r="BP530" s="28"/>
      <c r="BQ530" s="28"/>
      <c r="BR530" s="28"/>
      <c r="BS530" s="28"/>
      <c r="BT530" s="28"/>
      <c r="BU530" s="28"/>
      <c r="BV530" s="28"/>
      <c r="BW530" s="28"/>
      <c r="BX530" s="28"/>
      <c r="BY530" s="28"/>
      <c r="BZ530" s="28"/>
      <c r="CA530" s="28"/>
      <c r="CB530" s="28"/>
    </row>
    <row r="531" spans="1:80" ht="24.75" customHeight="1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  <c r="BM531" s="28"/>
      <c r="BN531" s="28"/>
      <c r="BO531" s="28"/>
      <c r="BP531" s="28"/>
      <c r="BQ531" s="28"/>
      <c r="BR531" s="28"/>
      <c r="BS531" s="28"/>
      <c r="BT531" s="28"/>
      <c r="BU531" s="28"/>
      <c r="BV531" s="28"/>
      <c r="BW531" s="28"/>
      <c r="BX531" s="28"/>
      <c r="BY531" s="28"/>
      <c r="BZ531" s="28"/>
      <c r="CA531" s="28"/>
      <c r="CB531" s="28"/>
    </row>
    <row r="532" spans="1:80" ht="24.75" customHeight="1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  <c r="BM532" s="28"/>
      <c r="BN532" s="28"/>
      <c r="BO532" s="28"/>
      <c r="BP532" s="28"/>
      <c r="BQ532" s="28"/>
      <c r="BR532" s="28"/>
      <c r="BS532" s="28"/>
      <c r="BT532" s="28"/>
      <c r="BU532" s="28"/>
      <c r="BV532" s="28"/>
      <c r="BW532" s="28"/>
      <c r="BX532" s="28"/>
      <c r="BY532" s="28"/>
      <c r="BZ532" s="28"/>
      <c r="CA532" s="28"/>
      <c r="CB532" s="28"/>
    </row>
    <row r="533" spans="1:80" ht="24.75" customHeight="1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  <c r="BM533" s="28"/>
      <c r="BN533" s="28"/>
      <c r="BO533" s="28"/>
      <c r="BP533" s="28"/>
      <c r="BQ533" s="28"/>
      <c r="BR533" s="28"/>
      <c r="BS533" s="28"/>
      <c r="BT533" s="28"/>
      <c r="BU533" s="28"/>
      <c r="BV533" s="28"/>
      <c r="BW533" s="28"/>
      <c r="BX533" s="28"/>
      <c r="BY533" s="28"/>
      <c r="BZ533" s="28"/>
      <c r="CA533" s="28"/>
      <c r="CB533" s="28"/>
    </row>
    <row r="534" spans="1:80" ht="24.75" customHeight="1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  <c r="BM534" s="28"/>
      <c r="BN534" s="28"/>
      <c r="BO534" s="28"/>
      <c r="BP534" s="28"/>
      <c r="BQ534" s="28"/>
      <c r="BR534" s="28"/>
      <c r="BS534" s="28"/>
      <c r="BT534" s="28"/>
      <c r="BU534" s="28"/>
      <c r="BV534" s="28"/>
      <c r="BW534" s="28"/>
      <c r="BX534" s="28"/>
      <c r="BY534" s="28"/>
      <c r="BZ534" s="28"/>
      <c r="CA534" s="28"/>
      <c r="CB534" s="28"/>
    </row>
    <row r="535" spans="1:80" ht="24.75" customHeight="1" x14ac:dyDescent="0.2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  <c r="BM535" s="28"/>
      <c r="BN535" s="28"/>
      <c r="BO535" s="28"/>
      <c r="BP535" s="28"/>
      <c r="BQ535" s="28"/>
      <c r="BR535" s="28"/>
      <c r="BS535" s="28"/>
      <c r="BT535" s="28"/>
      <c r="BU535" s="28"/>
      <c r="BV535" s="28"/>
      <c r="BW535" s="28"/>
      <c r="BX535" s="28"/>
      <c r="BY535" s="28"/>
      <c r="BZ535" s="28"/>
      <c r="CA535" s="28"/>
      <c r="CB535" s="28"/>
    </row>
    <row r="536" spans="1:80" ht="24.75" customHeight="1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  <c r="BM536" s="28"/>
      <c r="BN536" s="28"/>
      <c r="BO536" s="28"/>
      <c r="BP536" s="28"/>
      <c r="BQ536" s="28"/>
      <c r="BR536" s="28"/>
      <c r="BS536" s="28"/>
      <c r="BT536" s="28"/>
      <c r="BU536" s="28"/>
      <c r="BV536" s="28"/>
      <c r="BW536" s="28"/>
      <c r="BX536" s="28"/>
      <c r="BY536" s="28"/>
      <c r="BZ536" s="28"/>
      <c r="CA536" s="28"/>
      <c r="CB536" s="28"/>
    </row>
    <row r="537" spans="1:80" ht="24.75" customHeight="1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  <c r="BM537" s="28"/>
      <c r="BN537" s="28"/>
      <c r="BO537" s="28"/>
      <c r="BP537" s="28"/>
      <c r="BQ537" s="28"/>
      <c r="BR537" s="28"/>
      <c r="BS537" s="28"/>
      <c r="BT537" s="28"/>
      <c r="BU537" s="28"/>
      <c r="BV537" s="28"/>
      <c r="BW537" s="28"/>
      <c r="BX537" s="28"/>
      <c r="BY537" s="28"/>
      <c r="BZ537" s="28"/>
      <c r="CA537" s="28"/>
      <c r="CB537" s="28"/>
    </row>
    <row r="538" spans="1:80" ht="24.75" customHeight="1" x14ac:dyDescent="0.2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  <c r="BM538" s="28"/>
      <c r="BN538" s="28"/>
      <c r="BO538" s="28"/>
      <c r="BP538" s="28"/>
      <c r="BQ538" s="28"/>
      <c r="BR538" s="28"/>
      <c r="BS538" s="28"/>
      <c r="BT538" s="28"/>
      <c r="BU538" s="28"/>
      <c r="BV538" s="28"/>
      <c r="BW538" s="28"/>
      <c r="BX538" s="28"/>
      <c r="BY538" s="28"/>
      <c r="BZ538" s="28"/>
      <c r="CA538" s="28"/>
      <c r="CB538" s="28"/>
    </row>
    <row r="539" spans="1:80" ht="24.75" customHeight="1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  <c r="BM539" s="28"/>
      <c r="BN539" s="28"/>
      <c r="BO539" s="28"/>
      <c r="BP539" s="28"/>
      <c r="BQ539" s="28"/>
      <c r="BR539" s="28"/>
      <c r="BS539" s="28"/>
      <c r="BT539" s="28"/>
      <c r="BU539" s="28"/>
      <c r="BV539" s="28"/>
      <c r="BW539" s="28"/>
      <c r="BX539" s="28"/>
      <c r="BY539" s="28"/>
      <c r="BZ539" s="28"/>
      <c r="CA539" s="28"/>
      <c r="CB539" s="28"/>
    </row>
    <row r="540" spans="1:80" ht="24.75" customHeight="1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  <c r="BM540" s="28"/>
      <c r="BN540" s="28"/>
      <c r="BO540" s="28"/>
      <c r="BP540" s="28"/>
      <c r="BQ540" s="28"/>
      <c r="BR540" s="28"/>
      <c r="BS540" s="28"/>
      <c r="BT540" s="28"/>
      <c r="BU540" s="28"/>
      <c r="BV540" s="28"/>
      <c r="BW540" s="28"/>
      <c r="BX540" s="28"/>
      <c r="BY540" s="28"/>
      <c r="BZ540" s="28"/>
      <c r="CA540" s="28"/>
      <c r="CB540" s="28"/>
    </row>
    <row r="541" spans="1:80" ht="24.75" customHeight="1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  <c r="BM541" s="28"/>
      <c r="BN541" s="28"/>
      <c r="BO541" s="28"/>
      <c r="BP541" s="28"/>
      <c r="BQ541" s="28"/>
      <c r="BR541" s="28"/>
      <c r="BS541" s="28"/>
      <c r="BT541" s="28"/>
      <c r="BU541" s="28"/>
      <c r="BV541" s="28"/>
      <c r="BW541" s="28"/>
      <c r="BX541" s="28"/>
      <c r="BY541" s="28"/>
      <c r="BZ541" s="28"/>
      <c r="CA541" s="28"/>
      <c r="CB541" s="28"/>
    </row>
    <row r="542" spans="1:80" ht="24.75" customHeight="1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  <c r="BM542" s="28"/>
      <c r="BN542" s="28"/>
      <c r="BO542" s="28"/>
      <c r="BP542" s="28"/>
      <c r="BQ542" s="28"/>
      <c r="BR542" s="28"/>
      <c r="BS542" s="28"/>
      <c r="BT542" s="28"/>
      <c r="BU542" s="28"/>
      <c r="BV542" s="28"/>
      <c r="BW542" s="28"/>
      <c r="BX542" s="28"/>
      <c r="BY542" s="28"/>
      <c r="BZ542" s="28"/>
      <c r="CA542" s="28"/>
      <c r="CB542" s="28"/>
    </row>
    <row r="543" spans="1:80" ht="24.75" customHeight="1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  <c r="BM543" s="28"/>
      <c r="BN543" s="28"/>
      <c r="BO543" s="28"/>
      <c r="BP543" s="28"/>
      <c r="BQ543" s="28"/>
      <c r="BR543" s="28"/>
      <c r="BS543" s="28"/>
      <c r="BT543" s="28"/>
      <c r="BU543" s="28"/>
      <c r="BV543" s="28"/>
      <c r="BW543" s="28"/>
      <c r="BX543" s="28"/>
      <c r="BY543" s="28"/>
      <c r="BZ543" s="28"/>
      <c r="CA543" s="28"/>
      <c r="CB543" s="28"/>
    </row>
    <row r="544" spans="1:80" ht="24.75" customHeight="1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  <c r="BM544" s="28"/>
      <c r="BN544" s="28"/>
      <c r="BO544" s="28"/>
      <c r="BP544" s="28"/>
      <c r="BQ544" s="28"/>
      <c r="BR544" s="28"/>
      <c r="BS544" s="28"/>
      <c r="BT544" s="28"/>
      <c r="BU544" s="28"/>
      <c r="BV544" s="28"/>
      <c r="BW544" s="28"/>
      <c r="BX544" s="28"/>
      <c r="BY544" s="28"/>
      <c r="BZ544" s="28"/>
      <c r="CA544" s="28"/>
      <c r="CB544" s="28"/>
    </row>
    <row r="545" spans="1:80" ht="24.75" customHeight="1" x14ac:dyDescent="0.2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  <c r="BM545" s="28"/>
      <c r="BN545" s="28"/>
      <c r="BO545" s="28"/>
      <c r="BP545" s="28"/>
      <c r="BQ545" s="28"/>
      <c r="BR545" s="28"/>
      <c r="BS545" s="28"/>
      <c r="BT545" s="28"/>
      <c r="BU545" s="28"/>
      <c r="BV545" s="28"/>
      <c r="BW545" s="28"/>
      <c r="BX545" s="28"/>
      <c r="BY545" s="28"/>
      <c r="BZ545" s="28"/>
      <c r="CA545" s="28"/>
      <c r="CB545" s="28"/>
    </row>
    <row r="546" spans="1:80" ht="24.75" customHeight="1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  <c r="BM546" s="28"/>
      <c r="BN546" s="28"/>
      <c r="BO546" s="28"/>
      <c r="BP546" s="28"/>
      <c r="BQ546" s="28"/>
      <c r="BR546" s="28"/>
      <c r="BS546" s="28"/>
      <c r="BT546" s="28"/>
      <c r="BU546" s="28"/>
      <c r="BV546" s="28"/>
      <c r="BW546" s="28"/>
      <c r="BX546" s="28"/>
      <c r="BY546" s="28"/>
      <c r="BZ546" s="28"/>
      <c r="CA546" s="28"/>
      <c r="CB546" s="28"/>
    </row>
    <row r="547" spans="1:80" ht="24.75" customHeight="1" x14ac:dyDescent="0.2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  <c r="BM547" s="28"/>
      <c r="BN547" s="28"/>
      <c r="BO547" s="28"/>
      <c r="BP547" s="28"/>
      <c r="BQ547" s="28"/>
      <c r="BR547" s="28"/>
      <c r="BS547" s="28"/>
      <c r="BT547" s="28"/>
      <c r="BU547" s="28"/>
      <c r="BV547" s="28"/>
      <c r="BW547" s="28"/>
      <c r="BX547" s="28"/>
      <c r="BY547" s="28"/>
      <c r="BZ547" s="28"/>
      <c r="CA547" s="28"/>
      <c r="CB547" s="28"/>
    </row>
    <row r="548" spans="1:80" ht="24.75" customHeight="1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  <c r="BM548" s="28"/>
      <c r="BN548" s="28"/>
      <c r="BO548" s="28"/>
      <c r="BP548" s="28"/>
      <c r="BQ548" s="28"/>
      <c r="BR548" s="28"/>
      <c r="BS548" s="28"/>
      <c r="BT548" s="28"/>
      <c r="BU548" s="28"/>
      <c r="BV548" s="28"/>
      <c r="BW548" s="28"/>
      <c r="BX548" s="28"/>
      <c r="BY548" s="28"/>
      <c r="BZ548" s="28"/>
      <c r="CA548" s="28"/>
      <c r="CB548" s="28"/>
    </row>
    <row r="549" spans="1:80" ht="24.75" customHeight="1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  <c r="BM549" s="28"/>
      <c r="BN549" s="28"/>
      <c r="BO549" s="28"/>
      <c r="BP549" s="28"/>
      <c r="BQ549" s="28"/>
      <c r="BR549" s="28"/>
      <c r="BS549" s="28"/>
      <c r="BT549" s="28"/>
      <c r="BU549" s="28"/>
      <c r="BV549" s="28"/>
      <c r="BW549" s="28"/>
      <c r="BX549" s="28"/>
      <c r="BY549" s="28"/>
      <c r="BZ549" s="28"/>
      <c r="CA549" s="28"/>
      <c r="CB549" s="28"/>
    </row>
    <row r="550" spans="1:80" ht="24.75" customHeight="1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  <c r="BM550" s="28"/>
      <c r="BN550" s="28"/>
      <c r="BO550" s="28"/>
      <c r="BP550" s="28"/>
      <c r="BQ550" s="28"/>
      <c r="BR550" s="28"/>
      <c r="BS550" s="28"/>
      <c r="BT550" s="28"/>
      <c r="BU550" s="28"/>
      <c r="BV550" s="28"/>
      <c r="BW550" s="28"/>
      <c r="BX550" s="28"/>
      <c r="BY550" s="28"/>
      <c r="BZ550" s="28"/>
      <c r="CA550" s="28"/>
      <c r="CB550" s="28"/>
    </row>
    <row r="551" spans="1:80" ht="24.75" customHeight="1" x14ac:dyDescent="0.2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  <c r="BM551" s="28"/>
      <c r="BN551" s="28"/>
      <c r="BO551" s="28"/>
      <c r="BP551" s="28"/>
      <c r="BQ551" s="28"/>
      <c r="BR551" s="28"/>
      <c r="BS551" s="28"/>
      <c r="BT551" s="28"/>
      <c r="BU551" s="28"/>
      <c r="BV551" s="28"/>
      <c r="BW551" s="28"/>
      <c r="BX551" s="28"/>
      <c r="BY551" s="28"/>
      <c r="BZ551" s="28"/>
      <c r="CA551" s="28"/>
      <c r="CB551" s="28"/>
    </row>
    <row r="552" spans="1:80" ht="24.75" customHeight="1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  <c r="BM552" s="28"/>
      <c r="BN552" s="28"/>
      <c r="BO552" s="28"/>
      <c r="BP552" s="28"/>
      <c r="BQ552" s="28"/>
      <c r="BR552" s="28"/>
      <c r="BS552" s="28"/>
      <c r="BT552" s="28"/>
      <c r="BU552" s="28"/>
      <c r="BV552" s="28"/>
      <c r="BW552" s="28"/>
      <c r="BX552" s="28"/>
      <c r="BY552" s="28"/>
      <c r="BZ552" s="28"/>
      <c r="CA552" s="28"/>
      <c r="CB552" s="28"/>
    </row>
    <row r="553" spans="1:80" ht="24.75" customHeight="1" x14ac:dyDescent="0.2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  <c r="BM553" s="28"/>
      <c r="BN553" s="28"/>
      <c r="BO553" s="28"/>
      <c r="BP553" s="28"/>
      <c r="BQ553" s="28"/>
      <c r="BR553" s="28"/>
      <c r="BS553" s="28"/>
      <c r="BT553" s="28"/>
      <c r="BU553" s="28"/>
      <c r="BV553" s="28"/>
      <c r="BW553" s="28"/>
      <c r="BX553" s="28"/>
      <c r="BY553" s="28"/>
      <c r="BZ553" s="28"/>
      <c r="CA553" s="28"/>
      <c r="CB553" s="28"/>
    </row>
    <row r="554" spans="1:80" ht="24.75" customHeight="1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  <c r="BM554" s="28"/>
      <c r="BN554" s="28"/>
      <c r="BO554" s="28"/>
      <c r="BP554" s="28"/>
      <c r="BQ554" s="28"/>
      <c r="BR554" s="28"/>
      <c r="BS554" s="28"/>
      <c r="BT554" s="28"/>
      <c r="BU554" s="28"/>
      <c r="BV554" s="28"/>
      <c r="BW554" s="28"/>
      <c r="BX554" s="28"/>
      <c r="BY554" s="28"/>
      <c r="BZ554" s="28"/>
      <c r="CA554" s="28"/>
      <c r="CB554" s="28"/>
    </row>
    <row r="555" spans="1:80" ht="24.75" customHeight="1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  <c r="BM555" s="28"/>
      <c r="BN555" s="28"/>
      <c r="BO555" s="28"/>
      <c r="BP555" s="28"/>
      <c r="BQ555" s="28"/>
      <c r="BR555" s="28"/>
      <c r="BS555" s="28"/>
      <c r="BT555" s="28"/>
      <c r="BU555" s="28"/>
      <c r="BV555" s="28"/>
      <c r="BW555" s="28"/>
      <c r="BX555" s="28"/>
      <c r="BY555" s="28"/>
      <c r="BZ555" s="28"/>
      <c r="CA555" s="28"/>
      <c r="CB555" s="28"/>
    </row>
    <row r="556" spans="1:80" ht="24.75" customHeight="1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8"/>
      <c r="BP556" s="28"/>
      <c r="BQ556" s="28"/>
      <c r="BR556" s="28"/>
      <c r="BS556" s="28"/>
      <c r="BT556" s="28"/>
      <c r="BU556" s="28"/>
      <c r="BV556" s="28"/>
      <c r="BW556" s="28"/>
      <c r="BX556" s="28"/>
      <c r="BY556" s="28"/>
      <c r="BZ556" s="28"/>
      <c r="CA556" s="28"/>
      <c r="CB556" s="28"/>
    </row>
    <row r="557" spans="1:80" ht="24.75" customHeight="1" x14ac:dyDescent="0.2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  <c r="BM557" s="28"/>
      <c r="BN557" s="28"/>
      <c r="BO557" s="28"/>
      <c r="BP557" s="28"/>
      <c r="BQ557" s="28"/>
      <c r="BR557" s="28"/>
      <c r="BS557" s="28"/>
      <c r="BT557" s="28"/>
      <c r="BU557" s="28"/>
      <c r="BV557" s="28"/>
      <c r="BW557" s="28"/>
      <c r="BX557" s="28"/>
      <c r="BY557" s="28"/>
      <c r="BZ557" s="28"/>
      <c r="CA557" s="28"/>
      <c r="CB557" s="28"/>
    </row>
    <row r="558" spans="1:80" ht="24.75" customHeight="1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  <c r="BM558" s="28"/>
      <c r="BN558" s="28"/>
      <c r="BO558" s="28"/>
      <c r="BP558" s="28"/>
      <c r="BQ558" s="28"/>
      <c r="BR558" s="28"/>
      <c r="BS558" s="28"/>
      <c r="BT558" s="28"/>
      <c r="BU558" s="28"/>
      <c r="BV558" s="28"/>
      <c r="BW558" s="28"/>
      <c r="BX558" s="28"/>
      <c r="BY558" s="28"/>
      <c r="BZ558" s="28"/>
      <c r="CA558" s="28"/>
      <c r="CB558" s="28"/>
    </row>
    <row r="559" spans="1:80" ht="24.75" customHeight="1" x14ac:dyDescent="0.2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  <c r="BM559" s="28"/>
      <c r="BN559" s="28"/>
      <c r="BO559" s="28"/>
      <c r="BP559" s="28"/>
      <c r="BQ559" s="28"/>
      <c r="BR559" s="28"/>
      <c r="BS559" s="28"/>
      <c r="BT559" s="28"/>
      <c r="BU559" s="28"/>
      <c r="BV559" s="28"/>
      <c r="BW559" s="28"/>
      <c r="BX559" s="28"/>
      <c r="BY559" s="28"/>
      <c r="BZ559" s="28"/>
      <c r="CA559" s="28"/>
      <c r="CB559" s="28"/>
    </row>
    <row r="560" spans="1:80" ht="24.75" customHeight="1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  <c r="BM560" s="28"/>
      <c r="BN560" s="28"/>
      <c r="BO560" s="28"/>
      <c r="BP560" s="28"/>
      <c r="BQ560" s="28"/>
      <c r="BR560" s="28"/>
      <c r="BS560" s="28"/>
      <c r="BT560" s="28"/>
      <c r="BU560" s="28"/>
      <c r="BV560" s="28"/>
      <c r="BW560" s="28"/>
      <c r="BX560" s="28"/>
      <c r="BY560" s="28"/>
      <c r="BZ560" s="28"/>
      <c r="CA560" s="28"/>
      <c r="CB560" s="28"/>
    </row>
    <row r="561" spans="1:80" ht="24.75" customHeight="1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  <c r="BM561" s="28"/>
      <c r="BN561" s="28"/>
      <c r="BO561" s="28"/>
      <c r="BP561" s="28"/>
      <c r="BQ561" s="28"/>
      <c r="BR561" s="28"/>
      <c r="BS561" s="28"/>
      <c r="BT561" s="28"/>
      <c r="BU561" s="28"/>
      <c r="BV561" s="28"/>
      <c r="BW561" s="28"/>
      <c r="BX561" s="28"/>
      <c r="BY561" s="28"/>
      <c r="BZ561" s="28"/>
      <c r="CA561" s="28"/>
      <c r="CB561" s="28"/>
    </row>
    <row r="562" spans="1:80" ht="24.75" customHeight="1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  <c r="BM562" s="28"/>
      <c r="BN562" s="28"/>
      <c r="BO562" s="28"/>
      <c r="BP562" s="28"/>
      <c r="BQ562" s="28"/>
      <c r="BR562" s="28"/>
      <c r="BS562" s="28"/>
      <c r="BT562" s="28"/>
      <c r="BU562" s="28"/>
      <c r="BV562" s="28"/>
      <c r="BW562" s="28"/>
      <c r="BX562" s="28"/>
      <c r="BY562" s="28"/>
      <c r="BZ562" s="28"/>
      <c r="CA562" s="28"/>
      <c r="CB562" s="28"/>
    </row>
    <row r="563" spans="1:80" ht="24.75" customHeight="1" x14ac:dyDescent="0.2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  <c r="BM563" s="28"/>
      <c r="BN563" s="28"/>
      <c r="BO563" s="28"/>
      <c r="BP563" s="28"/>
      <c r="BQ563" s="28"/>
      <c r="BR563" s="28"/>
      <c r="BS563" s="28"/>
      <c r="BT563" s="28"/>
      <c r="BU563" s="28"/>
      <c r="BV563" s="28"/>
      <c r="BW563" s="28"/>
      <c r="BX563" s="28"/>
      <c r="BY563" s="28"/>
      <c r="BZ563" s="28"/>
      <c r="CA563" s="28"/>
      <c r="CB563" s="28"/>
    </row>
    <row r="564" spans="1:80" ht="24.75" customHeight="1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  <c r="BM564" s="28"/>
      <c r="BN564" s="28"/>
      <c r="BO564" s="28"/>
      <c r="BP564" s="28"/>
      <c r="BQ564" s="28"/>
      <c r="BR564" s="28"/>
      <c r="BS564" s="28"/>
      <c r="BT564" s="28"/>
      <c r="BU564" s="28"/>
      <c r="BV564" s="28"/>
      <c r="BW564" s="28"/>
      <c r="BX564" s="28"/>
      <c r="BY564" s="28"/>
      <c r="BZ564" s="28"/>
      <c r="CA564" s="28"/>
      <c r="CB564" s="28"/>
    </row>
    <row r="565" spans="1:80" ht="24.75" customHeight="1" x14ac:dyDescent="0.2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  <c r="BM565" s="28"/>
      <c r="BN565" s="28"/>
      <c r="BO565" s="28"/>
      <c r="BP565" s="28"/>
      <c r="BQ565" s="28"/>
      <c r="BR565" s="28"/>
      <c r="BS565" s="28"/>
      <c r="BT565" s="28"/>
      <c r="BU565" s="28"/>
      <c r="BV565" s="28"/>
      <c r="BW565" s="28"/>
      <c r="BX565" s="28"/>
      <c r="BY565" s="28"/>
      <c r="BZ565" s="28"/>
      <c r="CA565" s="28"/>
      <c r="CB565" s="28"/>
    </row>
    <row r="566" spans="1:80" ht="24.75" customHeight="1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  <c r="BM566" s="28"/>
      <c r="BN566" s="28"/>
      <c r="BO566" s="28"/>
      <c r="BP566" s="28"/>
      <c r="BQ566" s="28"/>
      <c r="BR566" s="28"/>
      <c r="BS566" s="28"/>
      <c r="BT566" s="28"/>
      <c r="BU566" s="28"/>
      <c r="BV566" s="28"/>
      <c r="BW566" s="28"/>
      <c r="BX566" s="28"/>
      <c r="BY566" s="28"/>
      <c r="BZ566" s="28"/>
      <c r="CA566" s="28"/>
      <c r="CB566" s="28"/>
    </row>
    <row r="567" spans="1:80" ht="24.75" customHeight="1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  <c r="BM567" s="28"/>
      <c r="BN567" s="28"/>
      <c r="BO567" s="28"/>
      <c r="BP567" s="28"/>
      <c r="BQ567" s="28"/>
      <c r="BR567" s="28"/>
      <c r="BS567" s="28"/>
      <c r="BT567" s="28"/>
      <c r="BU567" s="28"/>
      <c r="BV567" s="28"/>
      <c r="BW567" s="28"/>
      <c r="BX567" s="28"/>
      <c r="BY567" s="28"/>
      <c r="BZ567" s="28"/>
      <c r="CA567" s="28"/>
      <c r="CB567" s="28"/>
    </row>
    <row r="568" spans="1:80" ht="24.75" customHeight="1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  <c r="BM568" s="28"/>
      <c r="BN568" s="28"/>
      <c r="BO568" s="28"/>
      <c r="BP568" s="28"/>
      <c r="BQ568" s="28"/>
      <c r="BR568" s="28"/>
      <c r="BS568" s="28"/>
      <c r="BT568" s="28"/>
      <c r="BU568" s="28"/>
      <c r="BV568" s="28"/>
      <c r="BW568" s="28"/>
      <c r="BX568" s="28"/>
      <c r="BY568" s="28"/>
      <c r="BZ568" s="28"/>
      <c r="CA568" s="28"/>
      <c r="CB568" s="28"/>
    </row>
    <row r="569" spans="1:80" ht="24.75" customHeight="1" x14ac:dyDescent="0.2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  <c r="BG569" s="28"/>
      <c r="BH569" s="28"/>
      <c r="BI569" s="28"/>
      <c r="BJ569" s="28"/>
      <c r="BK569" s="28"/>
      <c r="BL569" s="28"/>
      <c r="BM569" s="28"/>
      <c r="BN569" s="28"/>
      <c r="BO569" s="28"/>
      <c r="BP569" s="28"/>
      <c r="BQ569" s="28"/>
      <c r="BR569" s="28"/>
      <c r="BS569" s="28"/>
      <c r="BT569" s="28"/>
      <c r="BU569" s="28"/>
      <c r="BV569" s="28"/>
      <c r="BW569" s="28"/>
      <c r="BX569" s="28"/>
      <c r="BY569" s="28"/>
      <c r="BZ569" s="28"/>
      <c r="CA569" s="28"/>
      <c r="CB569" s="28"/>
    </row>
    <row r="570" spans="1:80" ht="24.75" customHeight="1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  <c r="BG570" s="28"/>
      <c r="BH570" s="28"/>
      <c r="BI570" s="28"/>
      <c r="BJ570" s="28"/>
      <c r="BK570" s="28"/>
      <c r="BL570" s="28"/>
      <c r="BM570" s="28"/>
      <c r="BN570" s="28"/>
      <c r="BO570" s="28"/>
      <c r="BP570" s="28"/>
      <c r="BQ570" s="28"/>
      <c r="BR570" s="28"/>
      <c r="BS570" s="28"/>
      <c r="BT570" s="28"/>
      <c r="BU570" s="28"/>
      <c r="BV570" s="28"/>
      <c r="BW570" s="28"/>
      <c r="BX570" s="28"/>
      <c r="BY570" s="28"/>
      <c r="BZ570" s="28"/>
      <c r="CA570" s="28"/>
      <c r="CB570" s="28"/>
    </row>
    <row r="571" spans="1:80" ht="24.75" customHeight="1" x14ac:dyDescent="0.2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  <c r="BG571" s="28"/>
      <c r="BH571" s="28"/>
      <c r="BI571" s="28"/>
      <c r="BJ571" s="28"/>
      <c r="BK571" s="28"/>
      <c r="BL571" s="28"/>
      <c r="BM571" s="28"/>
      <c r="BN571" s="28"/>
      <c r="BO571" s="28"/>
      <c r="BP571" s="28"/>
      <c r="BQ571" s="28"/>
      <c r="BR571" s="28"/>
      <c r="BS571" s="28"/>
      <c r="BT571" s="28"/>
      <c r="BU571" s="28"/>
      <c r="BV571" s="28"/>
      <c r="BW571" s="28"/>
      <c r="BX571" s="28"/>
      <c r="BY571" s="28"/>
      <c r="BZ571" s="28"/>
      <c r="CA571" s="28"/>
      <c r="CB571" s="28"/>
    </row>
    <row r="572" spans="1:80" ht="24.75" customHeight="1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  <c r="BG572" s="28"/>
      <c r="BH572" s="28"/>
      <c r="BI572" s="28"/>
      <c r="BJ572" s="28"/>
      <c r="BK572" s="28"/>
      <c r="BL572" s="28"/>
      <c r="BM572" s="28"/>
      <c r="BN572" s="28"/>
      <c r="BO572" s="28"/>
      <c r="BP572" s="28"/>
      <c r="BQ572" s="28"/>
      <c r="BR572" s="28"/>
      <c r="BS572" s="28"/>
      <c r="BT572" s="28"/>
      <c r="BU572" s="28"/>
      <c r="BV572" s="28"/>
      <c r="BW572" s="28"/>
      <c r="BX572" s="28"/>
      <c r="BY572" s="28"/>
      <c r="BZ572" s="28"/>
      <c r="CA572" s="28"/>
      <c r="CB572" s="28"/>
    </row>
    <row r="573" spans="1:80" ht="24.75" customHeight="1" x14ac:dyDescent="0.2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  <c r="BG573" s="28"/>
      <c r="BH573" s="28"/>
      <c r="BI573" s="28"/>
      <c r="BJ573" s="28"/>
      <c r="BK573" s="28"/>
      <c r="BL573" s="28"/>
      <c r="BM573" s="28"/>
      <c r="BN573" s="28"/>
      <c r="BO573" s="28"/>
      <c r="BP573" s="28"/>
      <c r="BQ573" s="28"/>
      <c r="BR573" s="28"/>
      <c r="BS573" s="28"/>
      <c r="BT573" s="28"/>
      <c r="BU573" s="28"/>
      <c r="BV573" s="28"/>
      <c r="BW573" s="28"/>
      <c r="BX573" s="28"/>
      <c r="BY573" s="28"/>
      <c r="BZ573" s="28"/>
      <c r="CA573" s="28"/>
      <c r="CB573" s="28"/>
    </row>
    <row r="574" spans="1:80" ht="24.75" customHeight="1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  <c r="BG574" s="28"/>
      <c r="BH574" s="28"/>
      <c r="BI574" s="28"/>
      <c r="BJ574" s="28"/>
      <c r="BK574" s="28"/>
      <c r="BL574" s="28"/>
      <c r="BM574" s="28"/>
      <c r="BN574" s="28"/>
      <c r="BO574" s="28"/>
      <c r="BP574" s="28"/>
      <c r="BQ574" s="28"/>
      <c r="BR574" s="28"/>
      <c r="BS574" s="28"/>
      <c r="BT574" s="28"/>
      <c r="BU574" s="28"/>
      <c r="BV574" s="28"/>
      <c r="BW574" s="28"/>
      <c r="BX574" s="28"/>
      <c r="BY574" s="28"/>
      <c r="BZ574" s="28"/>
      <c r="CA574" s="28"/>
      <c r="CB574" s="28"/>
    </row>
    <row r="575" spans="1:80" ht="24.75" customHeight="1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  <c r="BG575" s="28"/>
      <c r="BH575" s="28"/>
      <c r="BI575" s="28"/>
      <c r="BJ575" s="28"/>
      <c r="BK575" s="28"/>
      <c r="BL575" s="28"/>
      <c r="BM575" s="28"/>
      <c r="BN575" s="28"/>
      <c r="BO575" s="28"/>
      <c r="BP575" s="28"/>
      <c r="BQ575" s="28"/>
      <c r="BR575" s="28"/>
      <c r="BS575" s="28"/>
      <c r="BT575" s="28"/>
      <c r="BU575" s="28"/>
      <c r="BV575" s="28"/>
      <c r="BW575" s="28"/>
      <c r="BX575" s="28"/>
      <c r="BY575" s="28"/>
      <c r="BZ575" s="28"/>
      <c r="CA575" s="28"/>
      <c r="CB575" s="28"/>
    </row>
    <row r="576" spans="1:80" ht="24.75" customHeight="1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  <c r="BG576" s="28"/>
      <c r="BH576" s="28"/>
      <c r="BI576" s="28"/>
      <c r="BJ576" s="28"/>
      <c r="BK576" s="28"/>
      <c r="BL576" s="28"/>
      <c r="BM576" s="28"/>
      <c r="BN576" s="28"/>
      <c r="BO576" s="28"/>
      <c r="BP576" s="28"/>
      <c r="BQ576" s="28"/>
      <c r="BR576" s="28"/>
      <c r="BS576" s="28"/>
      <c r="BT576" s="28"/>
      <c r="BU576" s="28"/>
      <c r="BV576" s="28"/>
      <c r="BW576" s="28"/>
      <c r="BX576" s="28"/>
      <c r="BY576" s="28"/>
      <c r="BZ576" s="28"/>
      <c r="CA576" s="28"/>
      <c r="CB576" s="28"/>
    </row>
    <row r="577" spans="1:80" ht="24.75" customHeight="1" x14ac:dyDescent="0.2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  <c r="BG577" s="28"/>
      <c r="BH577" s="28"/>
      <c r="BI577" s="28"/>
      <c r="BJ577" s="28"/>
      <c r="BK577" s="28"/>
      <c r="BL577" s="28"/>
      <c r="BM577" s="28"/>
      <c r="BN577" s="28"/>
      <c r="BO577" s="28"/>
      <c r="BP577" s="28"/>
      <c r="BQ577" s="28"/>
      <c r="BR577" s="28"/>
      <c r="BS577" s="28"/>
      <c r="BT577" s="28"/>
      <c r="BU577" s="28"/>
      <c r="BV577" s="28"/>
      <c r="BW577" s="28"/>
      <c r="BX577" s="28"/>
      <c r="BY577" s="28"/>
      <c r="BZ577" s="28"/>
      <c r="CA577" s="28"/>
      <c r="CB577" s="28"/>
    </row>
    <row r="578" spans="1:80" ht="24.75" customHeight="1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  <c r="BG578" s="28"/>
      <c r="BH578" s="28"/>
      <c r="BI578" s="28"/>
      <c r="BJ578" s="28"/>
      <c r="BK578" s="28"/>
      <c r="BL578" s="28"/>
      <c r="BM578" s="28"/>
      <c r="BN578" s="28"/>
      <c r="BO578" s="28"/>
      <c r="BP578" s="28"/>
      <c r="BQ578" s="28"/>
      <c r="BR578" s="28"/>
      <c r="BS578" s="28"/>
      <c r="BT578" s="28"/>
      <c r="BU578" s="28"/>
      <c r="BV578" s="28"/>
      <c r="BW578" s="28"/>
      <c r="BX578" s="28"/>
      <c r="BY578" s="28"/>
      <c r="BZ578" s="28"/>
      <c r="CA578" s="28"/>
      <c r="CB578" s="28"/>
    </row>
    <row r="579" spans="1:80" ht="24.75" customHeight="1" x14ac:dyDescent="0.2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  <c r="BG579" s="28"/>
      <c r="BH579" s="28"/>
      <c r="BI579" s="28"/>
      <c r="BJ579" s="28"/>
      <c r="BK579" s="28"/>
      <c r="BL579" s="28"/>
      <c r="BM579" s="28"/>
      <c r="BN579" s="28"/>
      <c r="BO579" s="28"/>
      <c r="BP579" s="28"/>
      <c r="BQ579" s="28"/>
      <c r="BR579" s="28"/>
      <c r="BS579" s="28"/>
      <c r="BT579" s="28"/>
      <c r="BU579" s="28"/>
      <c r="BV579" s="28"/>
      <c r="BW579" s="28"/>
      <c r="BX579" s="28"/>
      <c r="BY579" s="28"/>
      <c r="BZ579" s="28"/>
      <c r="CA579" s="28"/>
      <c r="CB579" s="28"/>
    </row>
    <row r="580" spans="1:80" ht="24.75" customHeight="1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  <c r="BG580" s="28"/>
      <c r="BH580" s="28"/>
      <c r="BI580" s="28"/>
      <c r="BJ580" s="28"/>
      <c r="BK580" s="28"/>
      <c r="BL580" s="28"/>
      <c r="BM580" s="28"/>
      <c r="BN580" s="28"/>
      <c r="BO580" s="28"/>
      <c r="BP580" s="28"/>
      <c r="BQ580" s="28"/>
      <c r="BR580" s="28"/>
      <c r="BS580" s="28"/>
      <c r="BT580" s="28"/>
      <c r="BU580" s="28"/>
      <c r="BV580" s="28"/>
      <c r="BW580" s="28"/>
      <c r="BX580" s="28"/>
      <c r="BY580" s="28"/>
      <c r="BZ580" s="28"/>
      <c r="CA580" s="28"/>
      <c r="CB580" s="28"/>
    </row>
    <row r="581" spans="1:80" ht="24.75" customHeight="1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  <c r="BG581" s="28"/>
      <c r="BH581" s="28"/>
      <c r="BI581" s="28"/>
      <c r="BJ581" s="28"/>
      <c r="BK581" s="28"/>
      <c r="BL581" s="28"/>
      <c r="BM581" s="28"/>
      <c r="BN581" s="28"/>
      <c r="BO581" s="28"/>
      <c r="BP581" s="28"/>
      <c r="BQ581" s="28"/>
      <c r="BR581" s="28"/>
      <c r="BS581" s="28"/>
      <c r="BT581" s="28"/>
      <c r="BU581" s="28"/>
      <c r="BV581" s="28"/>
      <c r="BW581" s="28"/>
      <c r="BX581" s="28"/>
      <c r="BY581" s="28"/>
      <c r="BZ581" s="28"/>
      <c r="CA581" s="28"/>
      <c r="CB581" s="28"/>
    </row>
    <row r="582" spans="1:80" ht="24.75" customHeight="1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  <c r="BG582" s="28"/>
      <c r="BH582" s="28"/>
      <c r="BI582" s="28"/>
      <c r="BJ582" s="28"/>
      <c r="BK582" s="28"/>
      <c r="BL582" s="28"/>
      <c r="BM582" s="28"/>
      <c r="BN582" s="28"/>
      <c r="BO582" s="28"/>
      <c r="BP582" s="28"/>
      <c r="BQ582" s="28"/>
      <c r="BR582" s="28"/>
      <c r="BS582" s="28"/>
      <c r="BT582" s="28"/>
      <c r="BU582" s="28"/>
      <c r="BV582" s="28"/>
      <c r="BW582" s="28"/>
      <c r="BX582" s="28"/>
      <c r="BY582" s="28"/>
      <c r="BZ582" s="28"/>
      <c r="CA582" s="28"/>
      <c r="CB582" s="28"/>
    </row>
    <row r="583" spans="1:80" ht="24.75" customHeight="1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  <c r="BG583" s="28"/>
      <c r="BH583" s="28"/>
      <c r="BI583" s="28"/>
      <c r="BJ583" s="28"/>
      <c r="BK583" s="28"/>
      <c r="BL583" s="28"/>
      <c r="BM583" s="28"/>
      <c r="BN583" s="28"/>
      <c r="BO583" s="28"/>
      <c r="BP583" s="28"/>
      <c r="BQ583" s="28"/>
      <c r="BR583" s="28"/>
      <c r="BS583" s="28"/>
      <c r="BT583" s="28"/>
      <c r="BU583" s="28"/>
      <c r="BV583" s="28"/>
      <c r="BW583" s="28"/>
      <c r="BX583" s="28"/>
      <c r="BY583" s="28"/>
      <c r="BZ583" s="28"/>
      <c r="CA583" s="28"/>
      <c r="CB583" s="28"/>
    </row>
    <row r="584" spans="1:80" ht="24.75" customHeight="1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  <c r="BG584" s="28"/>
      <c r="BH584" s="28"/>
      <c r="BI584" s="28"/>
      <c r="BJ584" s="28"/>
      <c r="BK584" s="28"/>
      <c r="BL584" s="28"/>
      <c r="BM584" s="28"/>
      <c r="BN584" s="28"/>
      <c r="BO584" s="28"/>
      <c r="BP584" s="28"/>
      <c r="BQ584" s="28"/>
      <c r="BR584" s="28"/>
      <c r="BS584" s="28"/>
      <c r="BT584" s="28"/>
      <c r="BU584" s="28"/>
      <c r="BV584" s="28"/>
      <c r="BW584" s="28"/>
      <c r="BX584" s="28"/>
      <c r="BY584" s="28"/>
      <c r="BZ584" s="28"/>
      <c r="CA584" s="28"/>
      <c r="CB584" s="28"/>
    </row>
    <row r="585" spans="1:80" ht="24.75" customHeight="1" x14ac:dyDescent="0.2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  <c r="BG585" s="28"/>
      <c r="BH585" s="28"/>
      <c r="BI585" s="28"/>
      <c r="BJ585" s="28"/>
      <c r="BK585" s="28"/>
      <c r="BL585" s="28"/>
      <c r="BM585" s="28"/>
      <c r="BN585" s="28"/>
      <c r="BO585" s="28"/>
      <c r="BP585" s="28"/>
      <c r="BQ585" s="28"/>
      <c r="BR585" s="28"/>
      <c r="BS585" s="28"/>
      <c r="BT585" s="28"/>
      <c r="BU585" s="28"/>
      <c r="BV585" s="28"/>
      <c r="BW585" s="28"/>
      <c r="BX585" s="28"/>
      <c r="BY585" s="28"/>
      <c r="BZ585" s="28"/>
      <c r="CA585" s="28"/>
      <c r="CB585" s="28"/>
    </row>
    <row r="586" spans="1:80" ht="24.75" customHeight="1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  <c r="BG586" s="28"/>
      <c r="BH586" s="28"/>
      <c r="BI586" s="28"/>
      <c r="BJ586" s="28"/>
      <c r="BK586" s="28"/>
      <c r="BL586" s="28"/>
      <c r="BM586" s="28"/>
      <c r="BN586" s="28"/>
      <c r="BO586" s="28"/>
      <c r="BP586" s="28"/>
      <c r="BQ586" s="28"/>
      <c r="BR586" s="28"/>
      <c r="BS586" s="28"/>
      <c r="BT586" s="28"/>
      <c r="BU586" s="28"/>
      <c r="BV586" s="28"/>
      <c r="BW586" s="28"/>
      <c r="BX586" s="28"/>
      <c r="BY586" s="28"/>
      <c r="BZ586" s="28"/>
      <c r="CA586" s="28"/>
      <c r="CB586" s="28"/>
    </row>
    <row r="587" spans="1:80" ht="24.75" customHeight="1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  <c r="BG587" s="28"/>
      <c r="BH587" s="28"/>
      <c r="BI587" s="28"/>
      <c r="BJ587" s="28"/>
      <c r="BK587" s="28"/>
      <c r="BL587" s="28"/>
      <c r="BM587" s="28"/>
      <c r="BN587" s="28"/>
      <c r="BO587" s="28"/>
      <c r="BP587" s="28"/>
      <c r="BQ587" s="28"/>
      <c r="BR587" s="28"/>
      <c r="BS587" s="28"/>
      <c r="BT587" s="28"/>
      <c r="BU587" s="28"/>
      <c r="BV587" s="28"/>
      <c r="BW587" s="28"/>
      <c r="BX587" s="28"/>
      <c r="BY587" s="28"/>
      <c r="BZ587" s="28"/>
      <c r="CA587" s="28"/>
      <c r="CB587" s="28"/>
    </row>
    <row r="588" spans="1:80" ht="24.75" customHeight="1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  <c r="BG588" s="28"/>
      <c r="BH588" s="28"/>
      <c r="BI588" s="28"/>
      <c r="BJ588" s="28"/>
      <c r="BK588" s="28"/>
      <c r="BL588" s="28"/>
      <c r="BM588" s="28"/>
      <c r="BN588" s="28"/>
      <c r="BO588" s="28"/>
      <c r="BP588" s="28"/>
      <c r="BQ588" s="28"/>
      <c r="BR588" s="28"/>
      <c r="BS588" s="28"/>
      <c r="BT588" s="28"/>
      <c r="BU588" s="28"/>
      <c r="BV588" s="28"/>
      <c r="BW588" s="28"/>
      <c r="BX588" s="28"/>
      <c r="BY588" s="28"/>
      <c r="BZ588" s="28"/>
      <c r="CA588" s="28"/>
      <c r="CB588" s="28"/>
    </row>
    <row r="589" spans="1:80" ht="24.75" customHeight="1" x14ac:dyDescent="0.2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  <c r="BG589" s="28"/>
      <c r="BH589" s="28"/>
      <c r="BI589" s="28"/>
      <c r="BJ589" s="28"/>
      <c r="BK589" s="28"/>
      <c r="BL589" s="28"/>
      <c r="BM589" s="28"/>
      <c r="BN589" s="28"/>
      <c r="BO589" s="28"/>
      <c r="BP589" s="28"/>
      <c r="BQ589" s="28"/>
      <c r="BR589" s="28"/>
      <c r="BS589" s="28"/>
      <c r="BT589" s="28"/>
      <c r="BU589" s="28"/>
      <c r="BV589" s="28"/>
      <c r="BW589" s="28"/>
      <c r="BX589" s="28"/>
      <c r="BY589" s="28"/>
      <c r="BZ589" s="28"/>
      <c r="CA589" s="28"/>
      <c r="CB589" s="28"/>
    </row>
    <row r="590" spans="1:80" ht="24.75" customHeight="1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  <c r="BG590" s="28"/>
      <c r="BH590" s="28"/>
      <c r="BI590" s="28"/>
      <c r="BJ590" s="28"/>
      <c r="BK590" s="28"/>
      <c r="BL590" s="28"/>
      <c r="BM590" s="28"/>
      <c r="BN590" s="28"/>
      <c r="BO590" s="28"/>
      <c r="BP590" s="28"/>
      <c r="BQ590" s="28"/>
      <c r="BR590" s="28"/>
      <c r="BS590" s="28"/>
      <c r="BT590" s="28"/>
      <c r="BU590" s="28"/>
      <c r="BV590" s="28"/>
      <c r="BW590" s="28"/>
      <c r="BX590" s="28"/>
      <c r="BY590" s="28"/>
      <c r="BZ590" s="28"/>
      <c r="CA590" s="28"/>
      <c r="CB590" s="28"/>
    </row>
    <row r="591" spans="1:80" ht="24.75" customHeight="1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  <c r="BG591" s="28"/>
      <c r="BH591" s="28"/>
      <c r="BI591" s="28"/>
      <c r="BJ591" s="28"/>
      <c r="BK591" s="28"/>
      <c r="BL591" s="28"/>
      <c r="BM591" s="28"/>
      <c r="BN591" s="28"/>
      <c r="BO591" s="28"/>
      <c r="BP591" s="28"/>
      <c r="BQ591" s="28"/>
      <c r="BR591" s="28"/>
      <c r="BS591" s="28"/>
      <c r="BT591" s="28"/>
      <c r="BU591" s="28"/>
      <c r="BV591" s="28"/>
      <c r="BW591" s="28"/>
      <c r="BX591" s="28"/>
      <c r="BY591" s="28"/>
      <c r="BZ591" s="28"/>
      <c r="CA591" s="28"/>
      <c r="CB591" s="28"/>
    </row>
    <row r="592" spans="1:80" ht="24.75" customHeight="1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  <c r="BG592" s="28"/>
      <c r="BH592" s="28"/>
      <c r="BI592" s="28"/>
      <c r="BJ592" s="28"/>
      <c r="BK592" s="28"/>
      <c r="BL592" s="28"/>
      <c r="BM592" s="28"/>
      <c r="BN592" s="28"/>
      <c r="BO592" s="28"/>
      <c r="BP592" s="28"/>
      <c r="BQ592" s="28"/>
      <c r="BR592" s="28"/>
      <c r="BS592" s="28"/>
      <c r="BT592" s="28"/>
      <c r="BU592" s="28"/>
      <c r="BV592" s="28"/>
      <c r="BW592" s="28"/>
      <c r="BX592" s="28"/>
      <c r="BY592" s="28"/>
      <c r="BZ592" s="28"/>
      <c r="CA592" s="28"/>
      <c r="CB592" s="28"/>
    </row>
    <row r="593" spans="1:80" ht="24.75" customHeight="1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  <c r="BG593" s="28"/>
      <c r="BH593" s="28"/>
      <c r="BI593" s="28"/>
      <c r="BJ593" s="28"/>
      <c r="BK593" s="28"/>
      <c r="BL593" s="28"/>
      <c r="BM593" s="28"/>
      <c r="BN593" s="28"/>
      <c r="BO593" s="28"/>
      <c r="BP593" s="28"/>
      <c r="BQ593" s="28"/>
      <c r="BR593" s="28"/>
      <c r="BS593" s="28"/>
      <c r="BT593" s="28"/>
      <c r="BU593" s="28"/>
      <c r="BV593" s="28"/>
      <c r="BW593" s="28"/>
      <c r="BX593" s="28"/>
      <c r="BY593" s="28"/>
      <c r="BZ593" s="28"/>
      <c r="CA593" s="28"/>
      <c r="CB593" s="28"/>
    </row>
    <row r="594" spans="1:80" ht="24.75" customHeight="1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  <c r="BG594" s="28"/>
      <c r="BH594" s="28"/>
      <c r="BI594" s="28"/>
      <c r="BJ594" s="28"/>
      <c r="BK594" s="28"/>
      <c r="BL594" s="28"/>
      <c r="BM594" s="28"/>
      <c r="BN594" s="28"/>
      <c r="BO594" s="28"/>
      <c r="BP594" s="28"/>
      <c r="BQ594" s="28"/>
      <c r="BR594" s="28"/>
      <c r="BS594" s="28"/>
      <c r="BT594" s="28"/>
      <c r="BU594" s="28"/>
      <c r="BV594" s="28"/>
      <c r="BW594" s="28"/>
      <c r="BX594" s="28"/>
      <c r="BY594" s="28"/>
      <c r="BZ594" s="28"/>
      <c r="CA594" s="28"/>
      <c r="CB594" s="28"/>
    </row>
    <row r="595" spans="1:80" ht="24.75" customHeight="1" x14ac:dyDescent="0.2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  <c r="BG595" s="28"/>
      <c r="BH595" s="28"/>
      <c r="BI595" s="28"/>
      <c r="BJ595" s="28"/>
      <c r="BK595" s="28"/>
      <c r="BL595" s="28"/>
      <c r="BM595" s="28"/>
      <c r="BN595" s="28"/>
      <c r="BO595" s="28"/>
      <c r="BP595" s="28"/>
      <c r="BQ595" s="28"/>
      <c r="BR595" s="28"/>
      <c r="BS595" s="28"/>
      <c r="BT595" s="28"/>
      <c r="BU595" s="28"/>
      <c r="BV595" s="28"/>
      <c r="BW595" s="28"/>
      <c r="BX595" s="28"/>
      <c r="BY595" s="28"/>
      <c r="BZ595" s="28"/>
      <c r="CA595" s="28"/>
      <c r="CB595" s="28"/>
    </row>
    <row r="596" spans="1:80" ht="24.75" customHeight="1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  <c r="BG596" s="28"/>
      <c r="BH596" s="28"/>
      <c r="BI596" s="28"/>
      <c r="BJ596" s="28"/>
      <c r="BK596" s="28"/>
      <c r="BL596" s="28"/>
      <c r="BM596" s="28"/>
      <c r="BN596" s="28"/>
      <c r="BO596" s="28"/>
      <c r="BP596" s="28"/>
      <c r="BQ596" s="28"/>
      <c r="BR596" s="28"/>
      <c r="BS596" s="28"/>
      <c r="BT596" s="28"/>
      <c r="BU596" s="28"/>
      <c r="BV596" s="28"/>
      <c r="BW596" s="28"/>
      <c r="BX596" s="28"/>
      <c r="BY596" s="28"/>
      <c r="BZ596" s="28"/>
      <c r="CA596" s="28"/>
      <c r="CB596" s="28"/>
    </row>
    <row r="597" spans="1:80" ht="24.75" customHeight="1" x14ac:dyDescent="0.2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  <c r="BG597" s="28"/>
      <c r="BH597" s="28"/>
      <c r="BI597" s="28"/>
      <c r="BJ597" s="28"/>
      <c r="BK597" s="28"/>
      <c r="BL597" s="28"/>
      <c r="BM597" s="28"/>
      <c r="BN597" s="28"/>
      <c r="BO597" s="28"/>
      <c r="BP597" s="28"/>
      <c r="BQ597" s="28"/>
      <c r="BR597" s="28"/>
      <c r="BS597" s="28"/>
      <c r="BT597" s="28"/>
      <c r="BU597" s="28"/>
      <c r="BV597" s="28"/>
      <c r="BW597" s="28"/>
      <c r="BX597" s="28"/>
      <c r="BY597" s="28"/>
      <c r="BZ597" s="28"/>
      <c r="CA597" s="28"/>
      <c r="CB597" s="28"/>
    </row>
    <row r="598" spans="1:80" ht="24.75" customHeight="1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  <c r="BG598" s="28"/>
      <c r="BH598" s="28"/>
      <c r="BI598" s="28"/>
      <c r="BJ598" s="28"/>
      <c r="BK598" s="28"/>
      <c r="BL598" s="28"/>
      <c r="BM598" s="28"/>
      <c r="BN598" s="28"/>
      <c r="BO598" s="28"/>
      <c r="BP598" s="28"/>
      <c r="BQ598" s="28"/>
      <c r="BR598" s="28"/>
      <c r="BS598" s="28"/>
      <c r="BT598" s="28"/>
      <c r="BU598" s="28"/>
      <c r="BV598" s="28"/>
      <c r="BW598" s="28"/>
      <c r="BX598" s="28"/>
      <c r="BY598" s="28"/>
      <c r="BZ598" s="28"/>
      <c r="CA598" s="28"/>
      <c r="CB598" s="28"/>
    </row>
    <row r="599" spans="1:80" ht="24.75" customHeight="1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  <c r="BG599" s="28"/>
      <c r="BH599" s="28"/>
      <c r="BI599" s="28"/>
      <c r="BJ599" s="28"/>
      <c r="BK599" s="28"/>
      <c r="BL599" s="28"/>
      <c r="BM599" s="28"/>
      <c r="BN599" s="28"/>
      <c r="BO599" s="28"/>
      <c r="BP599" s="28"/>
      <c r="BQ599" s="28"/>
      <c r="BR599" s="28"/>
      <c r="BS599" s="28"/>
      <c r="BT599" s="28"/>
      <c r="BU599" s="28"/>
      <c r="BV599" s="28"/>
      <c r="BW599" s="28"/>
      <c r="BX599" s="28"/>
      <c r="BY599" s="28"/>
      <c r="BZ599" s="28"/>
      <c r="CA599" s="28"/>
      <c r="CB599" s="28"/>
    </row>
    <row r="600" spans="1:80" ht="24.75" customHeight="1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  <c r="BG600" s="28"/>
      <c r="BH600" s="28"/>
      <c r="BI600" s="28"/>
      <c r="BJ600" s="28"/>
      <c r="BK600" s="28"/>
      <c r="BL600" s="28"/>
      <c r="BM600" s="28"/>
      <c r="BN600" s="28"/>
      <c r="BO600" s="28"/>
      <c r="BP600" s="28"/>
      <c r="BQ600" s="28"/>
      <c r="BR600" s="28"/>
      <c r="BS600" s="28"/>
      <c r="BT600" s="28"/>
      <c r="BU600" s="28"/>
      <c r="BV600" s="28"/>
      <c r="BW600" s="28"/>
      <c r="BX600" s="28"/>
      <c r="BY600" s="28"/>
      <c r="BZ600" s="28"/>
      <c r="CA600" s="28"/>
      <c r="CB600" s="28"/>
    </row>
    <row r="601" spans="1:80" ht="24.75" customHeight="1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  <c r="BG601" s="28"/>
      <c r="BH601" s="28"/>
      <c r="BI601" s="28"/>
      <c r="BJ601" s="28"/>
      <c r="BK601" s="28"/>
      <c r="BL601" s="28"/>
      <c r="BM601" s="28"/>
      <c r="BN601" s="28"/>
      <c r="BO601" s="28"/>
      <c r="BP601" s="28"/>
      <c r="BQ601" s="28"/>
      <c r="BR601" s="28"/>
      <c r="BS601" s="28"/>
      <c r="BT601" s="28"/>
      <c r="BU601" s="28"/>
      <c r="BV601" s="28"/>
      <c r="BW601" s="28"/>
      <c r="BX601" s="28"/>
      <c r="BY601" s="28"/>
      <c r="BZ601" s="28"/>
      <c r="CA601" s="28"/>
      <c r="CB601" s="28"/>
    </row>
    <row r="602" spans="1:80" ht="24.75" customHeight="1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  <c r="BG602" s="28"/>
      <c r="BH602" s="28"/>
      <c r="BI602" s="28"/>
      <c r="BJ602" s="28"/>
      <c r="BK602" s="28"/>
      <c r="BL602" s="28"/>
      <c r="BM602" s="28"/>
      <c r="BN602" s="28"/>
      <c r="BO602" s="28"/>
      <c r="BP602" s="28"/>
      <c r="BQ602" s="28"/>
      <c r="BR602" s="28"/>
      <c r="BS602" s="28"/>
      <c r="BT602" s="28"/>
      <c r="BU602" s="28"/>
      <c r="BV602" s="28"/>
      <c r="BW602" s="28"/>
      <c r="BX602" s="28"/>
      <c r="BY602" s="28"/>
      <c r="BZ602" s="28"/>
      <c r="CA602" s="28"/>
      <c r="CB602" s="28"/>
    </row>
    <row r="603" spans="1:80" ht="24.75" customHeight="1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  <c r="BG603" s="28"/>
      <c r="BH603" s="28"/>
      <c r="BI603" s="28"/>
      <c r="BJ603" s="28"/>
      <c r="BK603" s="28"/>
      <c r="BL603" s="28"/>
      <c r="BM603" s="28"/>
      <c r="BN603" s="28"/>
      <c r="BO603" s="28"/>
      <c r="BP603" s="28"/>
      <c r="BQ603" s="28"/>
      <c r="BR603" s="28"/>
      <c r="BS603" s="28"/>
      <c r="BT603" s="28"/>
      <c r="BU603" s="28"/>
      <c r="BV603" s="28"/>
      <c r="BW603" s="28"/>
      <c r="BX603" s="28"/>
      <c r="BY603" s="28"/>
      <c r="BZ603" s="28"/>
      <c r="CA603" s="28"/>
      <c r="CB603" s="28"/>
    </row>
    <row r="604" spans="1:80" ht="24.75" customHeight="1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  <c r="BG604" s="28"/>
      <c r="BH604" s="28"/>
      <c r="BI604" s="28"/>
      <c r="BJ604" s="28"/>
      <c r="BK604" s="28"/>
      <c r="BL604" s="28"/>
      <c r="BM604" s="28"/>
      <c r="BN604" s="28"/>
      <c r="BO604" s="28"/>
      <c r="BP604" s="28"/>
      <c r="BQ604" s="28"/>
      <c r="BR604" s="28"/>
      <c r="BS604" s="28"/>
      <c r="BT604" s="28"/>
      <c r="BU604" s="28"/>
      <c r="BV604" s="28"/>
      <c r="BW604" s="28"/>
      <c r="BX604" s="28"/>
      <c r="BY604" s="28"/>
      <c r="BZ604" s="28"/>
      <c r="CA604" s="28"/>
      <c r="CB604" s="28"/>
    </row>
    <row r="605" spans="1:80" ht="24.75" customHeight="1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  <c r="BG605" s="28"/>
      <c r="BH605" s="28"/>
      <c r="BI605" s="28"/>
      <c r="BJ605" s="28"/>
      <c r="BK605" s="28"/>
      <c r="BL605" s="28"/>
      <c r="BM605" s="28"/>
      <c r="BN605" s="28"/>
      <c r="BO605" s="28"/>
      <c r="BP605" s="28"/>
      <c r="BQ605" s="28"/>
      <c r="BR605" s="28"/>
      <c r="BS605" s="28"/>
      <c r="BT605" s="28"/>
      <c r="BU605" s="28"/>
      <c r="BV605" s="28"/>
      <c r="BW605" s="28"/>
      <c r="BX605" s="28"/>
      <c r="BY605" s="28"/>
      <c r="BZ605" s="28"/>
      <c r="CA605" s="28"/>
      <c r="CB605" s="28"/>
    </row>
    <row r="606" spans="1:80" ht="24.75" customHeight="1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  <c r="BG606" s="28"/>
      <c r="BH606" s="28"/>
      <c r="BI606" s="28"/>
      <c r="BJ606" s="28"/>
      <c r="BK606" s="28"/>
      <c r="BL606" s="28"/>
      <c r="BM606" s="28"/>
      <c r="BN606" s="28"/>
      <c r="BO606" s="28"/>
      <c r="BP606" s="28"/>
      <c r="BQ606" s="28"/>
      <c r="BR606" s="28"/>
      <c r="BS606" s="28"/>
      <c r="BT606" s="28"/>
      <c r="BU606" s="28"/>
      <c r="BV606" s="28"/>
      <c r="BW606" s="28"/>
      <c r="BX606" s="28"/>
      <c r="BY606" s="28"/>
      <c r="BZ606" s="28"/>
      <c r="CA606" s="28"/>
      <c r="CB606" s="28"/>
    </row>
    <row r="607" spans="1:80" ht="24.75" customHeight="1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  <c r="BG607" s="28"/>
      <c r="BH607" s="28"/>
      <c r="BI607" s="28"/>
      <c r="BJ607" s="28"/>
      <c r="BK607" s="28"/>
      <c r="BL607" s="28"/>
      <c r="BM607" s="28"/>
      <c r="BN607" s="28"/>
      <c r="BO607" s="28"/>
      <c r="BP607" s="28"/>
      <c r="BQ607" s="28"/>
      <c r="BR607" s="28"/>
      <c r="BS607" s="28"/>
      <c r="BT607" s="28"/>
      <c r="BU607" s="28"/>
      <c r="BV607" s="28"/>
      <c r="BW607" s="28"/>
      <c r="BX607" s="28"/>
      <c r="BY607" s="28"/>
      <c r="BZ607" s="28"/>
      <c r="CA607" s="28"/>
      <c r="CB607" s="28"/>
    </row>
    <row r="608" spans="1:80" ht="24.75" customHeight="1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  <c r="BG608" s="28"/>
      <c r="BH608" s="28"/>
      <c r="BI608" s="28"/>
      <c r="BJ608" s="28"/>
      <c r="BK608" s="28"/>
      <c r="BL608" s="28"/>
      <c r="BM608" s="28"/>
      <c r="BN608" s="28"/>
      <c r="BO608" s="28"/>
      <c r="BP608" s="28"/>
      <c r="BQ608" s="28"/>
      <c r="BR608" s="28"/>
      <c r="BS608" s="28"/>
      <c r="BT608" s="28"/>
      <c r="BU608" s="28"/>
      <c r="BV608" s="28"/>
      <c r="BW608" s="28"/>
      <c r="BX608" s="28"/>
      <c r="BY608" s="28"/>
      <c r="BZ608" s="28"/>
      <c r="CA608" s="28"/>
      <c r="CB608" s="28"/>
    </row>
    <row r="609" spans="1:80" ht="24.75" customHeight="1" x14ac:dyDescent="0.2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  <c r="AU609" s="28"/>
      <c r="AV609" s="28"/>
      <c r="AW609" s="28"/>
      <c r="AX609" s="28"/>
      <c r="AY609" s="28"/>
      <c r="AZ609" s="28"/>
      <c r="BA609" s="28"/>
      <c r="BB609" s="28"/>
      <c r="BC609" s="28"/>
      <c r="BD609" s="28"/>
      <c r="BE609" s="28"/>
      <c r="BF609" s="28"/>
      <c r="BG609" s="28"/>
      <c r="BH609" s="28"/>
      <c r="BI609" s="28"/>
      <c r="BJ609" s="28"/>
      <c r="BK609" s="28"/>
      <c r="BL609" s="28"/>
      <c r="BM609" s="28"/>
      <c r="BN609" s="28"/>
      <c r="BO609" s="28"/>
      <c r="BP609" s="28"/>
      <c r="BQ609" s="28"/>
      <c r="BR609" s="28"/>
      <c r="BS609" s="28"/>
      <c r="BT609" s="28"/>
      <c r="BU609" s="28"/>
      <c r="BV609" s="28"/>
      <c r="BW609" s="28"/>
      <c r="BX609" s="28"/>
      <c r="BY609" s="28"/>
      <c r="BZ609" s="28"/>
      <c r="CA609" s="28"/>
      <c r="CB609" s="28"/>
    </row>
    <row r="610" spans="1:80" ht="24.75" customHeight="1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  <c r="BG610" s="28"/>
      <c r="BH610" s="28"/>
      <c r="BI610" s="28"/>
      <c r="BJ610" s="28"/>
      <c r="BK610" s="28"/>
      <c r="BL610" s="28"/>
      <c r="BM610" s="28"/>
      <c r="BN610" s="28"/>
      <c r="BO610" s="28"/>
      <c r="BP610" s="28"/>
      <c r="BQ610" s="28"/>
      <c r="BR610" s="28"/>
      <c r="BS610" s="28"/>
      <c r="BT610" s="28"/>
      <c r="BU610" s="28"/>
      <c r="BV610" s="28"/>
      <c r="BW610" s="28"/>
      <c r="BX610" s="28"/>
      <c r="BY610" s="28"/>
      <c r="BZ610" s="28"/>
      <c r="CA610" s="28"/>
      <c r="CB610" s="28"/>
    </row>
    <row r="611" spans="1:80" ht="24.75" customHeight="1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  <c r="BG611" s="28"/>
      <c r="BH611" s="28"/>
      <c r="BI611" s="28"/>
      <c r="BJ611" s="28"/>
      <c r="BK611" s="28"/>
      <c r="BL611" s="28"/>
      <c r="BM611" s="28"/>
      <c r="BN611" s="28"/>
      <c r="BO611" s="28"/>
      <c r="BP611" s="28"/>
      <c r="BQ611" s="28"/>
      <c r="BR611" s="28"/>
      <c r="BS611" s="28"/>
      <c r="BT611" s="28"/>
      <c r="BU611" s="28"/>
      <c r="BV611" s="28"/>
      <c r="BW611" s="28"/>
      <c r="BX611" s="28"/>
      <c r="BY611" s="28"/>
      <c r="BZ611" s="28"/>
      <c r="CA611" s="28"/>
      <c r="CB611" s="28"/>
    </row>
    <row r="612" spans="1:80" ht="24.75" customHeight="1" x14ac:dyDescent="0.2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  <c r="BG612" s="28"/>
      <c r="BH612" s="28"/>
      <c r="BI612" s="28"/>
      <c r="BJ612" s="28"/>
      <c r="BK612" s="28"/>
      <c r="BL612" s="28"/>
      <c r="BM612" s="28"/>
      <c r="BN612" s="28"/>
      <c r="BO612" s="28"/>
      <c r="BP612" s="28"/>
      <c r="BQ612" s="28"/>
      <c r="BR612" s="28"/>
      <c r="BS612" s="28"/>
      <c r="BT612" s="28"/>
      <c r="BU612" s="28"/>
      <c r="BV612" s="28"/>
      <c r="BW612" s="28"/>
      <c r="BX612" s="28"/>
      <c r="BY612" s="28"/>
      <c r="BZ612" s="28"/>
      <c r="CA612" s="28"/>
      <c r="CB612" s="28"/>
    </row>
    <row r="613" spans="1:80" ht="24.75" customHeight="1" x14ac:dyDescent="0.2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  <c r="BG613" s="28"/>
      <c r="BH613" s="28"/>
      <c r="BI613" s="28"/>
      <c r="BJ613" s="28"/>
      <c r="BK613" s="28"/>
      <c r="BL613" s="28"/>
      <c r="BM613" s="28"/>
      <c r="BN613" s="28"/>
      <c r="BO613" s="28"/>
      <c r="BP613" s="28"/>
      <c r="BQ613" s="28"/>
      <c r="BR613" s="28"/>
      <c r="BS613" s="28"/>
      <c r="BT613" s="28"/>
      <c r="BU613" s="28"/>
      <c r="BV613" s="28"/>
      <c r="BW613" s="28"/>
      <c r="BX613" s="28"/>
      <c r="BY613" s="28"/>
      <c r="BZ613" s="28"/>
      <c r="CA613" s="28"/>
      <c r="CB613" s="28"/>
    </row>
    <row r="614" spans="1:80" ht="24.75" customHeight="1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  <c r="BG614" s="28"/>
      <c r="BH614" s="28"/>
      <c r="BI614" s="28"/>
      <c r="BJ614" s="28"/>
      <c r="BK614" s="28"/>
      <c r="BL614" s="28"/>
      <c r="BM614" s="28"/>
      <c r="BN614" s="28"/>
      <c r="BO614" s="28"/>
      <c r="BP614" s="28"/>
      <c r="BQ614" s="28"/>
      <c r="BR614" s="28"/>
      <c r="BS614" s="28"/>
      <c r="BT614" s="28"/>
      <c r="BU614" s="28"/>
      <c r="BV614" s="28"/>
      <c r="BW614" s="28"/>
      <c r="BX614" s="28"/>
      <c r="BY614" s="28"/>
      <c r="BZ614" s="28"/>
      <c r="CA614" s="28"/>
      <c r="CB614" s="28"/>
    </row>
    <row r="615" spans="1:80" ht="24.75" customHeight="1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  <c r="BG615" s="28"/>
      <c r="BH615" s="28"/>
      <c r="BI615" s="28"/>
      <c r="BJ615" s="28"/>
      <c r="BK615" s="28"/>
      <c r="BL615" s="28"/>
      <c r="BM615" s="28"/>
      <c r="BN615" s="28"/>
      <c r="BO615" s="28"/>
      <c r="BP615" s="28"/>
      <c r="BQ615" s="28"/>
      <c r="BR615" s="28"/>
      <c r="BS615" s="28"/>
      <c r="BT615" s="28"/>
      <c r="BU615" s="28"/>
      <c r="BV615" s="28"/>
      <c r="BW615" s="28"/>
      <c r="BX615" s="28"/>
      <c r="BY615" s="28"/>
      <c r="BZ615" s="28"/>
      <c r="CA615" s="28"/>
      <c r="CB615" s="28"/>
    </row>
    <row r="616" spans="1:80" ht="24.75" customHeight="1" x14ac:dyDescent="0.2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  <c r="BG616" s="28"/>
      <c r="BH616" s="28"/>
      <c r="BI616" s="28"/>
      <c r="BJ616" s="28"/>
      <c r="BK616" s="28"/>
      <c r="BL616" s="28"/>
      <c r="BM616" s="28"/>
      <c r="BN616" s="28"/>
      <c r="BO616" s="28"/>
      <c r="BP616" s="28"/>
      <c r="BQ616" s="28"/>
      <c r="BR616" s="28"/>
      <c r="BS616" s="28"/>
      <c r="BT616" s="28"/>
      <c r="BU616" s="28"/>
      <c r="BV616" s="28"/>
      <c r="BW616" s="28"/>
      <c r="BX616" s="28"/>
      <c r="BY616" s="28"/>
      <c r="BZ616" s="28"/>
      <c r="CA616" s="28"/>
      <c r="CB616" s="28"/>
    </row>
    <row r="617" spans="1:80" ht="24.75" customHeight="1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  <c r="BG617" s="28"/>
      <c r="BH617" s="28"/>
      <c r="BI617" s="28"/>
      <c r="BJ617" s="28"/>
      <c r="BK617" s="28"/>
      <c r="BL617" s="28"/>
      <c r="BM617" s="28"/>
      <c r="BN617" s="28"/>
      <c r="BO617" s="28"/>
      <c r="BP617" s="28"/>
      <c r="BQ617" s="28"/>
      <c r="BR617" s="28"/>
      <c r="BS617" s="28"/>
      <c r="BT617" s="28"/>
      <c r="BU617" s="28"/>
      <c r="BV617" s="28"/>
      <c r="BW617" s="28"/>
      <c r="BX617" s="28"/>
      <c r="BY617" s="28"/>
      <c r="BZ617" s="28"/>
      <c r="CA617" s="28"/>
      <c r="CB617" s="28"/>
    </row>
    <row r="618" spans="1:80" ht="24.75" customHeight="1" x14ac:dyDescent="0.2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/>
      <c r="BD618" s="28"/>
      <c r="BE618" s="28"/>
      <c r="BF618" s="28"/>
      <c r="BG618" s="28"/>
      <c r="BH618" s="28"/>
      <c r="BI618" s="28"/>
      <c r="BJ618" s="28"/>
      <c r="BK618" s="28"/>
      <c r="BL618" s="28"/>
      <c r="BM618" s="28"/>
      <c r="BN618" s="28"/>
      <c r="BO618" s="28"/>
      <c r="BP618" s="28"/>
      <c r="BQ618" s="28"/>
      <c r="BR618" s="28"/>
      <c r="BS618" s="28"/>
      <c r="BT618" s="28"/>
      <c r="BU618" s="28"/>
      <c r="BV618" s="28"/>
      <c r="BW618" s="28"/>
      <c r="BX618" s="28"/>
      <c r="BY618" s="28"/>
      <c r="BZ618" s="28"/>
      <c r="CA618" s="28"/>
      <c r="CB618" s="28"/>
    </row>
    <row r="619" spans="1:80" ht="24.75" customHeight="1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  <c r="BG619" s="28"/>
      <c r="BH619" s="28"/>
      <c r="BI619" s="28"/>
      <c r="BJ619" s="28"/>
      <c r="BK619" s="28"/>
      <c r="BL619" s="28"/>
      <c r="BM619" s="28"/>
      <c r="BN619" s="28"/>
      <c r="BO619" s="28"/>
      <c r="BP619" s="28"/>
      <c r="BQ619" s="28"/>
      <c r="BR619" s="28"/>
      <c r="BS619" s="28"/>
      <c r="BT619" s="28"/>
      <c r="BU619" s="28"/>
      <c r="BV619" s="28"/>
      <c r="BW619" s="28"/>
      <c r="BX619" s="28"/>
      <c r="BY619" s="28"/>
      <c r="BZ619" s="28"/>
      <c r="CA619" s="28"/>
      <c r="CB619" s="28"/>
    </row>
    <row r="620" spans="1:80" ht="24.75" customHeight="1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  <c r="BG620" s="28"/>
      <c r="BH620" s="28"/>
      <c r="BI620" s="28"/>
      <c r="BJ620" s="28"/>
      <c r="BK620" s="28"/>
      <c r="BL620" s="28"/>
      <c r="BM620" s="28"/>
      <c r="BN620" s="28"/>
      <c r="BO620" s="28"/>
      <c r="BP620" s="28"/>
      <c r="BQ620" s="28"/>
      <c r="BR620" s="28"/>
      <c r="BS620" s="28"/>
      <c r="BT620" s="28"/>
      <c r="BU620" s="28"/>
      <c r="BV620" s="28"/>
      <c r="BW620" s="28"/>
      <c r="BX620" s="28"/>
      <c r="BY620" s="28"/>
      <c r="BZ620" s="28"/>
      <c r="CA620" s="28"/>
      <c r="CB620" s="28"/>
    </row>
    <row r="621" spans="1:80" ht="24.75" customHeight="1" x14ac:dyDescent="0.2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  <c r="BG621" s="28"/>
      <c r="BH621" s="28"/>
      <c r="BI621" s="28"/>
      <c r="BJ621" s="28"/>
      <c r="BK621" s="28"/>
      <c r="BL621" s="28"/>
      <c r="BM621" s="28"/>
      <c r="BN621" s="28"/>
      <c r="BO621" s="28"/>
      <c r="BP621" s="28"/>
      <c r="BQ621" s="28"/>
      <c r="BR621" s="28"/>
      <c r="BS621" s="28"/>
      <c r="BT621" s="28"/>
      <c r="BU621" s="28"/>
      <c r="BV621" s="28"/>
      <c r="BW621" s="28"/>
      <c r="BX621" s="28"/>
      <c r="BY621" s="28"/>
      <c r="BZ621" s="28"/>
      <c r="CA621" s="28"/>
      <c r="CB621" s="28"/>
    </row>
    <row r="622" spans="1:80" ht="24.75" customHeight="1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  <c r="BG622" s="28"/>
      <c r="BH622" s="28"/>
      <c r="BI622" s="28"/>
      <c r="BJ622" s="28"/>
      <c r="BK622" s="28"/>
      <c r="BL622" s="28"/>
      <c r="BM622" s="28"/>
      <c r="BN622" s="28"/>
      <c r="BO622" s="28"/>
      <c r="BP622" s="28"/>
      <c r="BQ622" s="28"/>
      <c r="BR622" s="28"/>
      <c r="BS622" s="28"/>
      <c r="BT622" s="28"/>
      <c r="BU622" s="28"/>
      <c r="BV622" s="28"/>
      <c r="BW622" s="28"/>
      <c r="BX622" s="28"/>
      <c r="BY622" s="28"/>
      <c r="BZ622" s="28"/>
      <c r="CA622" s="28"/>
      <c r="CB622" s="28"/>
    </row>
    <row r="623" spans="1:80" ht="24.75" customHeight="1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  <c r="BG623" s="28"/>
      <c r="BH623" s="28"/>
      <c r="BI623" s="28"/>
      <c r="BJ623" s="28"/>
      <c r="BK623" s="28"/>
      <c r="BL623" s="28"/>
      <c r="BM623" s="28"/>
      <c r="BN623" s="28"/>
      <c r="BO623" s="28"/>
      <c r="BP623" s="28"/>
      <c r="BQ623" s="28"/>
      <c r="BR623" s="28"/>
      <c r="BS623" s="28"/>
      <c r="BT623" s="28"/>
      <c r="BU623" s="28"/>
      <c r="BV623" s="28"/>
      <c r="BW623" s="28"/>
      <c r="BX623" s="28"/>
      <c r="BY623" s="28"/>
      <c r="BZ623" s="28"/>
      <c r="CA623" s="28"/>
      <c r="CB623" s="28"/>
    </row>
    <row r="624" spans="1:80" ht="24.75" customHeight="1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  <c r="BG624" s="28"/>
      <c r="BH624" s="28"/>
      <c r="BI624" s="28"/>
      <c r="BJ624" s="28"/>
      <c r="BK624" s="28"/>
      <c r="BL624" s="28"/>
      <c r="BM624" s="28"/>
      <c r="BN624" s="28"/>
      <c r="BO624" s="28"/>
      <c r="BP624" s="28"/>
      <c r="BQ624" s="28"/>
      <c r="BR624" s="28"/>
      <c r="BS624" s="28"/>
      <c r="BT624" s="28"/>
      <c r="BU624" s="28"/>
      <c r="BV624" s="28"/>
      <c r="BW624" s="28"/>
      <c r="BX624" s="28"/>
      <c r="BY624" s="28"/>
      <c r="BZ624" s="28"/>
      <c r="CA624" s="28"/>
      <c r="CB624" s="28"/>
    </row>
    <row r="625" spans="1:80" ht="24.75" customHeight="1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  <c r="BG625" s="28"/>
      <c r="BH625" s="28"/>
      <c r="BI625" s="28"/>
      <c r="BJ625" s="28"/>
      <c r="BK625" s="28"/>
      <c r="BL625" s="28"/>
      <c r="BM625" s="28"/>
      <c r="BN625" s="28"/>
      <c r="BO625" s="28"/>
      <c r="BP625" s="28"/>
      <c r="BQ625" s="28"/>
      <c r="BR625" s="28"/>
      <c r="BS625" s="28"/>
      <c r="BT625" s="28"/>
      <c r="BU625" s="28"/>
      <c r="BV625" s="28"/>
      <c r="BW625" s="28"/>
      <c r="BX625" s="28"/>
      <c r="BY625" s="28"/>
      <c r="BZ625" s="28"/>
      <c r="CA625" s="28"/>
      <c r="CB625" s="28"/>
    </row>
    <row r="626" spans="1:80" ht="24.75" customHeight="1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  <c r="BG626" s="28"/>
      <c r="BH626" s="28"/>
      <c r="BI626" s="28"/>
      <c r="BJ626" s="28"/>
      <c r="BK626" s="28"/>
      <c r="BL626" s="28"/>
      <c r="BM626" s="28"/>
      <c r="BN626" s="28"/>
      <c r="BO626" s="28"/>
      <c r="BP626" s="28"/>
      <c r="BQ626" s="28"/>
      <c r="BR626" s="28"/>
      <c r="BS626" s="28"/>
      <c r="BT626" s="28"/>
      <c r="BU626" s="28"/>
      <c r="BV626" s="28"/>
      <c r="BW626" s="28"/>
      <c r="BX626" s="28"/>
      <c r="BY626" s="28"/>
      <c r="BZ626" s="28"/>
      <c r="CA626" s="28"/>
      <c r="CB626" s="28"/>
    </row>
    <row r="627" spans="1:80" ht="24.75" customHeight="1" x14ac:dyDescent="0.2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  <c r="BG627" s="28"/>
      <c r="BH627" s="28"/>
      <c r="BI627" s="28"/>
      <c r="BJ627" s="28"/>
      <c r="BK627" s="28"/>
      <c r="BL627" s="28"/>
      <c r="BM627" s="28"/>
      <c r="BN627" s="28"/>
      <c r="BO627" s="28"/>
      <c r="BP627" s="28"/>
      <c r="BQ627" s="28"/>
      <c r="BR627" s="28"/>
      <c r="BS627" s="28"/>
      <c r="BT627" s="28"/>
      <c r="BU627" s="28"/>
      <c r="BV627" s="28"/>
      <c r="BW627" s="28"/>
      <c r="BX627" s="28"/>
      <c r="BY627" s="28"/>
      <c r="BZ627" s="28"/>
      <c r="CA627" s="28"/>
      <c r="CB627" s="28"/>
    </row>
    <row r="628" spans="1:80" ht="24.75" customHeight="1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/>
      <c r="BD628" s="28"/>
      <c r="BE628" s="28"/>
      <c r="BF628" s="28"/>
      <c r="BG628" s="28"/>
      <c r="BH628" s="28"/>
      <c r="BI628" s="28"/>
      <c r="BJ628" s="28"/>
      <c r="BK628" s="28"/>
      <c r="BL628" s="28"/>
      <c r="BM628" s="28"/>
      <c r="BN628" s="28"/>
      <c r="BO628" s="28"/>
      <c r="BP628" s="28"/>
      <c r="BQ628" s="28"/>
      <c r="BR628" s="28"/>
      <c r="BS628" s="28"/>
      <c r="BT628" s="28"/>
      <c r="BU628" s="28"/>
      <c r="BV628" s="28"/>
      <c r="BW628" s="28"/>
      <c r="BX628" s="28"/>
      <c r="BY628" s="28"/>
      <c r="BZ628" s="28"/>
      <c r="CA628" s="28"/>
      <c r="CB628" s="28"/>
    </row>
    <row r="629" spans="1:80" ht="24.75" customHeight="1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  <c r="BG629" s="28"/>
      <c r="BH629" s="28"/>
      <c r="BI629" s="28"/>
      <c r="BJ629" s="28"/>
      <c r="BK629" s="28"/>
      <c r="BL629" s="28"/>
      <c r="BM629" s="28"/>
      <c r="BN629" s="28"/>
      <c r="BO629" s="28"/>
      <c r="BP629" s="28"/>
      <c r="BQ629" s="28"/>
      <c r="BR629" s="28"/>
      <c r="BS629" s="28"/>
      <c r="BT629" s="28"/>
      <c r="BU629" s="28"/>
      <c r="BV629" s="28"/>
      <c r="BW629" s="28"/>
      <c r="BX629" s="28"/>
      <c r="BY629" s="28"/>
      <c r="BZ629" s="28"/>
      <c r="CA629" s="28"/>
      <c r="CB629" s="28"/>
    </row>
    <row r="630" spans="1:80" ht="24.75" customHeight="1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  <c r="BG630" s="28"/>
      <c r="BH630" s="28"/>
      <c r="BI630" s="28"/>
      <c r="BJ630" s="28"/>
      <c r="BK630" s="28"/>
      <c r="BL630" s="28"/>
      <c r="BM630" s="28"/>
      <c r="BN630" s="28"/>
      <c r="BO630" s="28"/>
      <c r="BP630" s="28"/>
      <c r="BQ630" s="28"/>
      <c r="BR630" s="28"/>
      <c r="BS630" s="28"/>
      <c r="BT630" s="28"/>
      <c r="BU630" s="28"/>
      <c r="BV630" s="28"/>
      <c r="BW630" s="28"/>
      <c r="BX630" s="28"/>
      <c r="BY630" s="28"/>
      <c r="BZ630" s="28"/>
      <c r="CA630" s="28"/>
      <c r="CB630" s="28"/>
    </row>
    <row r="631" spans="1:80" ht="24.75" customHeight="1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  <c r="BG631" s="28"/>
      <c r="BH631" s="28"/>
      <c r="BI631" s="28"/>
      <c r="BJ631" s="28"/>
      <c r="BK631" s="28"/>
      <c r="BL631" s="28"/>
      <c r="BM631" s="28"/>
      <c r="BN631" s="28"/>
      <c r="BO631" s="28"/>
      <c r="BP631" s="28"/>
      <c r="BQ631" s="28"/>
      <c r="BR631" s="28"/>
      <c r="BS631" s="28"/>
      <c r="BT631" s="28"/>
      <c r="BU631" s="28"/>
      <c r="BV631" s="28"/>
      <c r="BW631" s="28"/>
      <c r="BX631" s="28"/>
      <c r="BY631" s="28"/>
      <c r="BZ631" s="28"/>
      <c r="CA631" s="28"/>
      <c r="CB631" s="28"/>
    </row>
    <row r="632" spans="1:80" ht="24.75" customHeight="1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  <c r="BG632" s="28"/>
      <c r="BH632" s="28"/>
      <c r="BI632" s="28"/>
      <c r="BJ632" s="28"/>
      <c r="BK632" s="28"/>
      <c r="BL632" s="28"/>
      <c r="BM632" s="28"/>
      <c r="BN632" s="28"/>
      <c r="BO632" s="28"/>
      <c r="BP632" s="28"/>
      <c r="BQ632" s="28"/>
      <c r="BR632" s="28"/>
      <c r="BS632" s="28"/>
      <c r="BT632" s="28"/>
      <c r="BU632" s="28"/>
      <c r="BV632" s="28"/>
      <c r="BW632" s="28"/>
      <c r="BX632" s="28"/>
      <c r="BY632" s="28"/>
      <c r="BZ632" s="28"/>
      <c r="CA632" s="28"/>
      <c r="CB632" s="28"/>
    </row>
    <row r="633" spans="1:80" ht="24.75" customHeight="1" x14ac:dyDescent="0.2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  <c r="BG633" s="28"/>
      <c r="BH633" s="28"/>
      <c r="BI633" s="28"/>
      <c r="BJ633" s="28"/>
      <c r="BK633" s="28"/>
      <c r="BL633" s="28"/>
      <c r="BM633" s="28"/>
      <c r="BN633" s="28"/>
      <c r="BO633" s="28"/>
      <c r="BP633" s="28"/>
      <c r="BQ633" s="28"/>
      <c r="BR633" s="28"/>
      <c r="BS633" s="28"/>
      <c r="BT633" s="28"/>
      <c r="BU633" s="28"/>
      <c r="BV633" s="28"/>
      <c r="BW633" s="28"/>
      <c r="BX633" s="28"/>
      <c r="BY633" s="28"/>
      <c r="BZ633" s="28"/>
      <c r="CA633" s="28"/>
      <c r="CB633" s="28"/>
    </row>
    <row r="634" spans="1:80" ht="24.75" customHeight="1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  <c r="BG634" s="28"/>
      <c r="BH634" s="28"/>
      <c r="BI634" s="28"/>
      <c r="BJ634" s="28"/>
      <c r="BK634" s="28"/>
      <c r="BL634" s="28"/>
      <c r="BM634" s="28"/>
      <c r="BN634" s="28"/>
      <c r="BO634" s="28"/>
      <c r="BP634" s="28"/>
      <c r="BQ634" s="28"/>
      <c r="BR634" s="28"/>
      <c r="BS634" s="28"/>
      <c r="BT634" s="28"/>
      <c r="BU634" s="28"/>
      <c r="BV634" s="28"/>
      <c r="BW634" s="28"/>
      <c r="BX634" s="28"/>
      <c r="BY634" s="28"/>
      <c r="BZ634" s="28"/>
      <c r="CA634" s="28"/>
      <c r="CB634" s="28"/>
    </row>
    <row r="635" spans="1:80" ht="24.75" customHeight="1" x14ac:dyDescent="0.2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  <c r="BG635" s="28"/>
      <c r="BH635" s="28"/>
      <c r="BI635" s="28"/>
      <c r="BJ635" s="28"/>
      <c r="BK635" s="28"/>
      <c r="BL635" s="28"/>
      <c r="BM635" s="28"/>
      <c r="BN635" s="28"/>
      <c r="BO635" s="28"/>
      <c r="BP635" s="28"/>
      <c r="BQ635" s="28"/>
      <c r="BR635" s="28"/>
      <c r="BS635" s="28"/>
      <c r="BT635" s="28"/>
      <c r="BU635" s="28"/>
      <c r="BV635" s="28"/>
      <c r="BW635" s="28"/>
      <c r="BX635" s="28"/>
      <c r="BY635" s="28"/>
      <c r="BZ635" s="28"/>
      <c r="CA635" s="28"/>
      <c r="CB635" s="28"/>
    </row>
    <row r="636" spans="1:80" ht="24.75" customHeight="1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  <c r="BG636" s="28"/>
      <c r="BH636" s="28"/>
      <c r="BI636" s="28"/>
      <c r="BJ636" s="28"/>
      <c r="BK636" s="28"/>
      <c r="BL636" s="28"/>
      <c r="BM636" s="28"/>
      <c r="BN636" s="28"/>
      <c r="BO636" s="28"/>
      <c r="BP636" s="28"/>
      <c r="BQ636" s="28"/>
      <c r="BR636" s="28"/>
      <c r="BS636" s="28"/>
      <c r="BT636" s="28"/>
      <c r="BU636" s="28"/>
      <c r="BV636" s="28"/>
      <c r="BW636" s="28"/>
      <c r="BX636" s="28"/>
      <c r="BY636" s="28"/>
      <c r="BZ636" s="28"/>
      <c r="CA636" s="28"/>
      <c r="CB636" s="28"/>
    </row>
    <row r="637" spans="1:80" ht="24.75" customHeight="1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  <c r="BG637" s="28"/>
      <c r="BH637" s="28"/>
      <c r="BI637" s="28"/>
      <c r="BJ637" s="28"/>
      <c r="BK637" s="28"/>
      <c r="BL637" s="28"/>
      <c r="BM637" s="28"/>
      <c r="BN637" s="28"/>
      <c r="BO637" s="28"/>
      <c r="BP637" s="28"/>
      <c r="BQ637" s="28"/>
      <c r="BR637" s="28"/>
      <c r="BS637" s="28"/>
      <c r="BT637" s="28"/>
      <c r="BU637" s="28"/>
      <c r="BV637" s="28"/>
      <c r="BW637" s="28"/>
      <c r="BX637" s="28"/>
      <c r="BY637" s="28"/>
      <c r="BZ637" s="28"/>
      <c r="CA637" s="28"/>
      <c r="CB637" s="28"/>
    </row>
    <row r="638" spans="1:80" ht="24.75" customHeight="1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  <c r="BG638" s="28"/>
      <c r="BH638" s="28"/>
      <c r="BI638" s="28"/>
      <c r="BJ638" s="28"/>
      <c r="BK638" s="28"/>
      <c r="BL638" s="28"/>
      <c r="BM638" s="28"/>
      <c r="BN638" s="28"/>
      <c r="BO638" s="28"/>
      <c r="BP638" s="28"/>
      <c r="BQ638" s="28"/>
      <c r="BR638" s="28"/>
      <c r="BS638" s="28"/>
      <c r="BT638" s="28"/>
      <c r="BU638" s="28"/>
      <c r="BV638" s="28"/>
      <c r="BW638" s="28"/>
      <c r="BX638" s="28"/>
      <c r="BY638" s="28"/>
      <c r="BZ638" s="28"/>
      <c r="CA638" s="28"/>
      <c r="CB638" s="28"/>
    </row>
    <row r="639" spans="1:80" ht="24.75" customHeight="1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  <c r="BG639" s="28"/>
      <c r="BH639" s="28"/>
      <c r="BI639" s="28"/>
      <c r="BJ639" s="28"/>
      <c r="BK639" s="28"/>
      <c r="BL639" s="28"/>
      <c r="BM639" s="28"/>
      <c r="BN639" s="28"/>
      <c r="BO639" s="28"/>
      <c r="BP639" s="28"/>
      <c r="BQ639" s="28"/>
      <c r="BR639" s="28"/>
      <c r="BS639" s="28"/>
      <c r="BT639" s="28"/>
      <c r="BU639" s="28"/>
      <c r="BV639" s="28"/>
      <c r="BW639" s="28"/>
      <c r="BX639" s="28"/>
      <c r="BY639" s="28"/>
      <c r="BZ639" s="28"/>
      <c r="CA639" s="28"/>
      <c r="CB639" s="28"/>
    </row>
    <row r="640" spans="1:80" ht="24.75" customHeight="1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  <c r="BG640" s="28"/>
      <c r="BH640" s="28"/>
      <c r="BI640" s="28"/>
      <c r="BJ640" s="28"/>
      <c r="BK640" s="28"/>
      <c r="BL640" s="28"/>
      <c r="BM640" s="28"/>
      <c r="BN640" s="28"/>
      <c r="BO640" s="28"/>
      <c r="BP640" s="28"/>
      <c r="BQ640" s="28"/>
      <c r="BR640" s="28"/>
      <c r="BS640" s="28"/>
      <c r="BT640" s="28"/>
      <c r="BU640" s="28"/>
      <c r="BV640" s="28"/>
      <c r="BW640" s="28"/>
      <c r="BX640" s="28"/>
      <c r="BY640" s="28"/>
      <c r="BZ640" s="28"/>
      <c r="CA640" s="28"/>
      <c r="CB640" s="28"/>
    </row>
    <row r="641" spans="1:80" ht="24.75" customHeight="1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  <c r="BG641" s="28"/>
      <c r="BH641" s="28"/>
      <c r="BI641" s="28"/>
      <c r="BJ641" s="28"/>
      <c r="BK641" s="28"/>
      <c r="BL641" s="28"/>
      <c r="BM641" s="28"/>
      <c r="BN641" s="28"/>
      <c r="BO641" s="28"/>
      <c r="BP641" s="28"/>
      <c r="BQ641" s="28"/>
      <c r="BR641" s="28"/>
      <c r="BS641" s="28"/>
      <c r="BT641" s="28"/>
      <c r="BU641" s="28"/>
      <c r="BV641" s="28"/>
      <c r="BW641" s="28"/>
      <c r="BX641" s="28"/>
      <c r="BY641" s="28"/>
      <c r="BZ641" s="28"/>
      <c r="CA641" s="28"/>
      <c r="CB641" s="28"/>
    </row>
    <row r="642" spans="1:80" ht="24.75" customHeight="1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  <c r="BG642" s="28"/>
      <c r="BH642" s="28"/>
      <c r="BI642" s="28"/>
      <c r="BJ642" s="28"/>
      <c r="BK642" s="28"/>
      <c r="BL642" s="28"/>
      <c r="BM642" s="28"/>
      <c r="BN642" s="28"/>
      <c r="BO642" s="28"/>
      <c r="BP642" s="28"/>
      <c r="BQ642" s="28"/>
      <c r="BR642" s="28"/>
      <c r="BS642" s="28"/>
      <c r="BT642" s="28"/>
      <c r="BU642" s="28"/>
      <c r="BV642" s="28"/>
      <c r="BW642" s="28"/>
      <c r="BX642" s="28"/>
      <c r="BY642" s="28"/>
      <c r="BZ642" s="28"/>
      <c r="CA642" s="28"/>
      <c r="CB642" s="28"/>
    </row>
    <row r="643" spans="1:80" ht="24.75" customHeight="1" x14ac:dyDescent="0.2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  <c r="AU643" s="28"/>
      <c r="AV643" s="28"/>
      <c r="AW643" s="28"/>
      <c r="AX643" s="28"/>
      <c r="AY643" s="28"/>
      <c r="AZ643" s="28"/>
      <c r="BA643" s="28"/>
      <c r="BB643" s="28"/>
      <c r="BC643" s="28"/>
      <c r="BD643" s="28"/>
      <c r="BE643" s="28"/>
      <c r="BF643" s="28"/>
      <c r="BG643" s="28"/>
      <c r="BH643" s="28"/>
      <c r="BI643" s="28"/>
      <c r="BJ643" s="28"/>
      <c r="BK643" s="28"/>
      <c r="BL643" s="28"/>
      <c r="BM643" s="28"/>
      <c r="BN643" s="28"/>
      <c r="BO643" s="28"/>
      <c r="BP643" s="28"/>
      <c r="BQ643" s="28"/>
      <c r="BR643" s="28"/>
      <c r="BS643" s="28"/>
      <c r="BT643" s="28"/>
      <c r="BU643" s="28"/>
      <c r="BV643" s="28"/>
      <c r="BW643" s="28"/>
      <c r="BX643" s="28"/>
      <c r="BY643" s="28"/>
      <c r="BZ643" s="28"/>
      <c r="CA643" s="28"/>
      <c r="CB643" s="28"/>
    </row>
    <row r="644" spans="1:80" ht="24.75" customHeight="1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  <c r="BG644" s="28"/>
      <c r="BH644" s="28"/>
      <c r="BI644" s="28"/>
      <c r="BJ644" s="28"/>
      <c r="BK644" s="28"/>
      <c r="BL644" s="28"/>
      <c r="BM644" s="28"/>
      <c r="BN644" s="28"/>
      <c r="BO644" s="28"/>
      <c r="BP644" s="28"/>
      <c r="BQ644" s="28"/>
      <c r="BR644" s="28"/>
      <c r="BS644" s="28"/>
      <c r="BT644" s="28"/>
      <c r="BU644" s="28"/>
      <c r="BV644" s="28"/>
      <c r="BW644" s="28"/>
      <c r="BX644" s="28"/>
      <c r="BY644" s="28"/>
      <c r="BZ644" s="28"/>
      <c r="CA644" s="28"/>
      <c r="CB644" s="28"/>
    </row>
    <row r="645" spans="1:80" ht="24.75" customHeight="1" x14ac:dyDescent="0.2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  <c r="BG645" s="28"/>
      <c r="BH645" s="28"/>
      <c r="BI645" s="28"/>
      <c r="BJ645" s="28"/>
      <c r="BK645" s="28"/>
      <c r="BL645" s="28"/>
      <c r="BM645" s="28"/>
      <c r="BN645" s="28"/>
      <c r="BO645" s="28"/>
      <c r="BP645" s="28"/>
      <c r="BQ645" s="28"/>
      <c r="BR645" s="28"/>
      <c r="BS645" s="28"/>
      <c r="BT645" s="28"/>
      <c r="BU645" s="28"/>
      <c r="BV645" s="28"/>
      <c r="BW645" s="28"/>
      <c r="BX645" s="28"/>
      <c r="BY645" s="28"/>
      <c r="BZ645" s="28"/>
      <c r="CA645" s="28"/>
      <c r="CB645" s="28"/>
    </row>
    <row r="646" spans="1:80" ht="24.75" customHeight="1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  <c r="BG646" s="28"/>
      <c r="BH646" s="28"/>
      <c r="BI646" s="28"/>
      <c r="BJ646" s="28"/>
      <c r="BK646" s="28"/>
      <c r="BL646" s="28"/>
      <c r="BM646" s="28"/>
      <c r="BN646" s="28"/>
      <c r="BO646" s="28"/>
      <c r="BP646" s="28"/>
      <c r="BQ646" s="28"/>
      <c r="BR646" s="28"/>
      <c r="BS646" s="28"/>
      <c r="BT646" s="28"/>
      <c r="BU646" s="28"/>
      <c r="BV646" s="28"/>
      <c r="BW646" s="28"/>
      <c r="BX646" s="28"/>
      <c r="BY646" s="28"/>
      <c r="BZ646" s="28"/>
      <c r="CA646" s="28"/>
      <c r="CB646" s="28"/>
    </row>
    <row r="647" spans="1:80" ht="24.75" customHeight="1" x14ac:dyDescent="0.2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  <c r="BG647" s="28"/>
      <c r="BH647" s="28"/>
      <c r="BI647" s="28"/>
      <c r="BJ647" s="28"/>
      <c r="BK647" s="28"/>
      <c r="BL647" s="28"/>
      <c r="BM647" s="28"/>
      <c r="BN647" s="28"/>
      <c r="BO647" s="28"/>
      <c r="BP647" s="28"/>
      <c r="BQ647" s="28"/>
      <c r="BR647" s="28"/>
      <c r="BS647" s="28"/>
      <c r="BT647" s="28"/>
      <c r="BU647" s="28"/>
      <c r="BV647" s="28"/>
      <c r="BW647" s="28"/>
      <c r="BX647" s="28"/>
      <c r="BY647" s="28"/>
      <c r="BZ647" s="28"/>
      <c r="CA647" s="28"/>
      <c r="CB647" s="28"/>
    </row>
    <row r="648" spans="1:80" ht="24.75" customHeight="1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  <c r="BG648" s="28"/>
      <c r="BH648" s="28"/>
      <c r="BI648" s="28"/>
      <c r="BJ648" s="28"/>
      <c r="BK648" s="28"/>
      <c r="BL648" s="28"/>
      <c r="BM648" s="28"/>
      <c r="BN648" s="28"/>
      <c r="BO648" s="28"/>
      <c r="BP648" s="28"/>
      <c r="BQ648" s="28"/>
      <c r="BR648" s="28"/>
      <c r="BS648" s="28"/>
      <c r="BT648" s="28"/>
      <c r="BU648" s="28"/>
      <c r="BV648" s="28"/>
      <c r="BW648" s="28"/>
      <c r="BX648" s="28"/>
      <c r="BY648" s="28"/>
      <c r="BZ648" s="28"/>
      <c r="CA648" s="28"/>
      <c r="CB648" s="28"/>
    </row>
    <row r="649" spans="1:80" ht="24.75" customHeight="1" x14ac:dyDescent="0.2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  <c r="BG649" s="28"/>
      <c r="BH649" s="28"/>
      <c r="BI649" s="28"/>
      <c r="BJ649" s="28"/>
      <c r="BK649" s="28"/>
      <c r="BL649" s="28"/>
      <c r="BM649" s="28"/>
      <c r="BN649" s="28"/>
      <c r="BO649" s="28"/>
      <c r="BP649" s="28"/>
      <c r="BQ649" s="28"/>
      <c r="BR649" s="28"/>
      <c r="BS649" s="28"/>
      <c r="BT649" s="28"/>
      <c r="BU649" s="28"/>
      <c r="BV649" s="28"/>
      <c r="BW649" s="28"/>
      <c r="BX649" s="28"/>
      <c r="BY649" s="28"/>
      <c r="BZ649" s="28"/>
      <c r="CA649" s="28"/>
      <c r="CB649" s="28"/>
    </row>
    <row r="650" spans="1:80" ht="24.75" customHeight="1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  <c r="BG650" s="28"/>
      <c r="BH650" s="28"/>
      <c r="BI650" s="28"/>
      <c r="BJ650" s="28"/>
      <c r="BK650" s="28"/>
      <c r="BL650" s="28"/>
      <c r="BM650" s="28"/>
      <c r="BN650" s="28"/>
      <c r="BO650" s="28"/>
      <c r="BP650" s="28"/>
      <c r="BQ650" s="28"/>
      <c r="BR650" s="28"/>
      <c r="BS650" s="28"/>
      <c r="BT650" s="28"/>
      <c r="BU650" s="28"/>
      <c r="BV650" s="28"/>
      <c r="BW650" s="28"/>
      <c r="BX650" s="28"/>
      <c r="BY650" s="28"/>
      <c r="BZ650" s="28"/>
      <c r="CA650" s="28"/>
      <c r="CB650" s="28"/>
    </row>
    <row r="651" spans="1:80" ht="24.75" customHeight="1" x14ac:dyDescent="0.2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  <c r="BG651" s="28"/>
      <c r="BH651" s="28"/>
      <c r="BI651" s="28"/>
      <c r="BJ651" s="28"/>
      <c r="BK651" s="28"/>
      <c r="BL651" s="28"/>
      <c r="BM651" s="28"/>
      <c r="BN651" s="28"/>
      <c r="BO651" s="28"/>
      <c r="BP651" s="28"/>
      <c r="BQ651" s="28"/>
      <c r="BR651" s="28"/>
      <c r="BS651" s="28"/>
      <c r="BT651" s="28"/>
      <c r="BU651" s="28"/>
      <c r="BV651" s="28"/>
      <c r="BW651" s="28"/>
      <c r="BX651" s="28"/>
      <c r="BY651" s="28"/>
      <c r="BZ651" s="28"/>
      <c r="CA651" s="28"/>
      <c r="CB651" s="28"/>
    </row>
    <row r="652" spans="1:80" ht="24.75" customHeight="1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  <c r="BG652" s="28"/>
      <c r="BH652" s="28"/>
      <c r="BI652" s="28"/>
      <c r="BJ652" s="28"/>
      <c r="BK652" s="28"/>
      <c r="BL652" s="28"/>
      <c r="BM652" s="28"/>
      <c r="BN652" s="28"/>
      <c r="BO652" s="28"/>
      <c r="BP652" s="28"/>
      <c r="BQ652" s="28"/>
      <c r="BR652" s="28"/>
      <c r="BS652" s="28"/>
      <c r="BT652" s="28"/>
      <c r="BU652" s="28"/>
      <c r="BV652" s="28"/>
      <c r="BW652" s="28"/>
      <c r="BX652" s="28"/>
      <c r="BY652" s="28"/>
      <c r="BZ652" s="28"/>
      <c r="CA652" s="28"/>
      <c r="CB652" s="28"/>
    </row>
    <row r="653" spans="1:80" ht="24.75" customHeight="1" x14ac:dyDescent="0.2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  <c r="BG653" s="28"/>
      <c r="BH653" s="28"/>
      <c r="BI653" s="28"/>
      <c r="BJ653" s="28"/>
      <c r="BK653" s="28"/>
      <c r="BL653" s="28"/>
      <c r="BM653" s="28"/>
      <c r="BN653" s="28"/>
      <c r="BO653" s="28"/>
      <c r="BP653" s="28"/>
      <c r="BQ653" s="28"/>
      <c r="BR653" s="28"/>
      <c r="BS653" s="28"/>
      <c r="BT653" s="28"/>
      <c r="BU653" s="28"/>
      <c r="BV653" s="28"/>
      <c r="BW653" s="28"/>
      <c r="BX653" s="28"/>
      <c r="BY653" s="28"/>
      <c r="BZ653" s="28"/>
      <c r="CA653" s="28"/>
      <c r="CB653" s="28"/>
    </row>
    <row r="654" spans="1:80" ht="24.75" customHeight="1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  <c r="BG654" s="28"/>
      <c r="BH654" s="28"/>
      <c r="BI654" s="28"/>
      <c r="BJ654" s="28"/>
      <c r="BK654" s="28"/>
      <c r="BL654" s="28"/>
      <c r="BM654" s="28"/>
      <c r="BN654" s="28"/>
      <c r="BO654" s="28"/>
      <c r="BP654" s="28"/>
      <c r="BQ654" s="28"/>
      <c r="BR654" s="28"/>
      <c r="BS654" s="28"/>
      <c r="BT654" s="28"/>
      <c r="BU654" s="28"/>
      <c r="BV654" s="28"/>
      <c r="BW654" s="28"/>
      <c r="BX654" s="28"/>
      <c r="BY654" s="28"/>
      <c r="BZ654" s="28"/>
      <c r="CA654" s="28"/>
      <c r="CB654" s="28"/>
    </row>
    <row r="655" spans="1:80" ht="24.75" customHeight="1" x14ac:dyDescent="0.2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  <c r="BG655" s="28"/>
      <c r="BH655" s="28"/>
      <c r="BI655" s="28"/>
      <c r="BJ655" s="28"/>
      <c r="BK655" s="28"/>
      <c r="BL655" s="28"/>
      <c r="BM655" s="28"/>
      <c r="BN655" s="28"/>
      <c r="BO655" s="28"/>
      <c r="BP655" s="28"/>
      <c r="BQ655" s="28"/>
      <c r="BR655" s="28"/>
      <c r="BS655" s="28"/>
      <c r="BT655" s="28"/>
      <c r="BU655" s="28"/>
      <c r="BV655" s="28"/>
      <c r="BW655" s="28"/>
      <c r="BX655" s="28"/>
      <c r="BY655" s="28"/>
      <c r="BZ655" s="28"/>
      <c r="CA655" s="28"/>
      <c r="CB655" s="28"/>
    </row>
    <row r="656" spans="1:80" ht="24.75" customHeight="1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  <c r="BG656" s="28"/>
      <c r="BH656" s="28"/>
      <c r="BI656" s="28"/>
      <c r="BJ656" s="28"/>
      <c r="BK656" s="28"/>
      <c r="BL656" s="28"/>
      <c r="BM656" s="28"/>
      <c r="BN656" s="28"/>
      <c r="BO656" s="28"/>
      <c r="BP656" s="28"/>
      <c r="BQ656" s="28"/>
      <c r="BR656" s="28"/>
      <c r="BS656" s="28"/>
      <c r="BT656" s="28"/>
      <c r="BU656" s="28"/>
      <c r="BV656" s="28"/>
      <c r="BW656" s="28"/>
      <c r="BX656" s="28"/>
      <c r="BY656" s="28"/>
      <c r="BZ656" s="28"/>
      <c r="CA656" s="28"/>
      <c r="CB656" s="28"/>
    </row>
    <row r="657" spans="1:80" ht="24.75" customHeight="1" x14ac:dyDescent="0.2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  <c r="BG657" s="28"/>
      <c r="BH657" s="28"/>
      <c r="BI657" s="28"/>
      <c r="BJ657" s="28"/>
      <c r="BK657" s="28"/>
      <c r="BL657" s="28"/>
      <c r="BM657" s="28"/>
      <c r="BN657" s="28"/>
      <c r="BO657" s="28"/>
      <c r="BP657" s="28"/>
      <c r="BQ657" s="28"/>
      <c r="BR657" s="28"/>
      <c r="BS657" s="28"/>
      <c r="BT657" s="28"/>
      <c r="BU657" s="28"/>
      <c r="BV657" s="28"/>
      <c r="BW657" s="28"/>
      <c r="BX657" s="28"/>
      <c r="BY657" s="28"/>
      <c r="BZ657" s="28"/>
      <c r="CA657" s="28"/>
      <c r="CB657" s="28"/>
    </row>
    <row r="658" spans="1:80" ht="24.75" customHeight="1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  <c r="BG658" s="28"/>
      <c r="BH658" s="28"/>
      <c r="BI658" s="28"/>
      <c r="BJ658" s="28"/>
      <c r="BK658" s="28"/>
      <c r="BL658" s="28"/>
      <c r="BM658" s="28"/>
      <c r="BN658" s="28"/>
      <c r="BO658" s="28"/>
      <c r="BP658" s="28"/>
      <c r="BQ658" s="28"/>
      <c r="BR658" s="28"/>
      <c r="BS658" s="28"/>
      <c r="BT658" s="28"/>
      <c r="BU658" s="28"/>
      <c r="BV658" s="28"/>
      <c r="BW658" s="28"/>
      <c r="BX658" s="28"/>
      <c r="BY658" s="28"/>
      <c r="BZ658" s="28"/>
      <c r="CA658" s="28"/>
      <c r="CB658" s="28"/>
    </row>
    <row r="659" spans="1:80" ht="24.75" customHeight="1" x14ac:dyDescent="0.2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  <c r="BG659" s="28"/>
      <c r="BH659" s="28"/>
      <c r="BI659" s="28"/>
      <c r="BJ659" s="28"/>
      <c r="BK659" s="28"/>
      <c r="BL659" s="28"/>
      <c r="BM659" s="28"/>
      <c r="BN659" s="28"/>
      <c r="BO659" s="28"/>
      <c r="BP659" s="28"/>
      <c r="BQ659" s="28"/>
      <c r="BR659" s="28"/>
      <c r="BS659" s="28"/>
      <c r="BT659" s="28"/>
      <c r="BU659" s="28"/>
      <c r="BV659" s="28"/>
      <c r="BW659" s="28"/>
      <c r="BX659" s="28"/>
      <c r="BY659" s="28"/>
      <c r="BZ659" s="28"/>
      <c r="CA659" s="28"/>
      <c r="CB659" s="28"/>
    </row>
    <row r="660" spans="1:80" ht="24.75" customHeight="1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  <c r="BG660" s="28"/>
      <c r="BH660" s="28"/>
      <c r="BI660" s="28"/>
      <c r="BJ660" s="28"/>
      <c r="BK660" s="28"/>
      <c r="BL660" s="28"/>
      <c r="BM660" s="28"/>
      <c r="BN660" s="28"/>
      <c r="BO660" s="28"/>
      <c r="BP660" s="28"/>
      <c r="BQ660" s="28"/>
      <c r="BR660" s="28"/>
      <c r="BS660" s="28"/>
      <c r="BT660" s="28"/>
      <c r="BU660" s="28"/>
      <c r="BV660" s="28"/>
      <c r="BW660" s="28"/>
      <c r="BX660" s="28"/>
      <c r="BY660" s="28"/>
      <c r="BZ660" s="28"/>
      <c r="CA660" s="28"/>
      <c r="CB660" s="28"/>
    </row>
    <row r="661" spans="1:80" ht="24.75" customHeight="1" x14ac:dyDescent="0.2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  <c r="BG661" s="28"/>
      <c r="BH661" s="28"/>
      <c r="BI661" s="28"/>
      <c r="BJ661" s="28"/>
      <c r="BK661" s="28"/>
      <c r="BL661" s="28"/>
      <c r="BM661" s="28"/>
      <c r="BN661" s="28"/>
      <c r="BO661" s="28"/>
      <c r="BP661" s="28"/>
      <c r="BQ661" s="28"/>
      <c r="BR661" s="28"/>
      <c r="BS661" s="28"/>
      <c r="BT661" s="28"/>
      <c r="BU661" s="28"/>
      <c r="BV661" s="28"/>
      <c r="BW661" s="28"/>
      <c r="BX661" s="28"/>
      <c r="BY661" s="28"/>
      <c r="BZ661" s="28"/>
      <c r="CA661" s="28"/>
      <c r="CB661" s="28"/>
    </row>
    <row r="662" spans="1:80" ht="24.75" customHeight="1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  <c r="BG662" s="28"/>
      <c r="BH662" s="28"/>
      <c r="BI662" s="28"/>
      <c r="BJ662" s="28"/>
      <c r="BK662" s="28"/>
      <c r="BL662" s="28"/>
      <c r="BM662" s="28"/>
      <c r="BN662" s="28"/>
      <c r="BO662" s="28"/>
      <c r="BP662" s="28"/>
      <c r="BQ662" s="28"/>
      <c r="BR662" s="28"/>
      <c r="BS662" s="28"/>
      <c r="BT662" s="28"/>
      <c r="BU662" s="28"/>
      <c r="BV662" s="28"/>
      <c r="BW662" s="28"/>
      <c r="BX662" s="28"/>
      <c r="BY662" s="28"/>
      <c r="BZ662" s="28"/>
      <c r="CA662" s="28"/>
      <c r="CB662" s="28"/>
    </row>
    <row r="663" spans="1:80" ht="24.75" customHeight="1" x14ac:dyDescent="0.2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  <c r="BG663" s="28"/>
      <c r="BH663" s="28"/>
      <c r="BI663" s="28"/>
      <c r="BJ663" s="28"/>
      <c r="BK663" s="28"/>
      <c r="BL663" s="28"/>
      <c r="BM663" s="28"/>
      <c r="BN663" s="28"/>
      <c r="BO663" s="28"/>
      <c r="BP663" s="28"/>
      <c r="BQ663" s="28"/>
      <c r="BR663" s="28"/>
      <c r="BS663" s="28"/>
      <c r="BT663" s="28"/>
      <c r="BU663" s="28"/>
      <c r="BV663" s="28"/>
      <c r="BW663" s="28"/>
      <c r="BX663" s="28"/>
      <c r="BY663" s="28"/>
      <c r="BZ663" s="28"/>
      <c r="CA663" s="28"/>
      <c r="CB663" s="28"/>
    </row>
    <row r="664" spans="1:80" ht="24.75" customHeight="1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  <c r="BG664" s="28"/>
      <c r="BH664" s="28"/>
      <c r="BI664" s="28"/>
      <c r="BJ664" s="28"/>
      <c r="BK664" s="28"/>
      <c r="BL664" s="28"/>
      <c r="BM664" s="28"/>
      <c r="BN664" s="28"/>
      <c r="BO664" s="28"/>
      <c r="BP664" s="28"/>
      <c r="BQ664" s="28"/>
      <c r="BR664" s="28"/>
      <c r="BS664" s="28"/>
      <c r="BT664" s="28"/>
      <c r="BU664" s="28"/>
      <c r="BV664" s="28"/>
      <c r="BW664" s="28"/>
      <c r="BX664" s="28"/>
      <c r="BY664" s="28"/>
      <c r="BZ664" s="28"/>
      <c r="CA664" s="28"/>
      <c r="CB664" s="28"/>
    </row>
    <row r="665" spans="1:80" ht="24.75" customHeight="1" x14ac:dyDescent="0.2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  <c r="BG665" s="28"/>
      <c r="BH665" s="28"/>
      <c r="BI665" s="28"/>
      <c r="BJ665" s="28"/>
      <c r="BK665" s="28"/>
      <c r="BL665" s="28"/>
      <c r="BM665" s="28"/>
      <c r="BN665" s="28"/>
      <c r="BO665" s="28"/>
      <c r="BP665" s="28"/>
      <c r="BQ665" s="28"/>
      <c r="BR665" s="28"/>
      <c r="BS665" s="28"/>
      <c r="BT665" s="28"/>
      <c r="BU665" s="28"/>
      <c r="BV665" s="28"/>
      <c r="BW665" s="28"/>
      <c r="BX665" s="28"/>
      <c r="BY665" s="28"/>
      <c r="BZ665" s="28"/>
      <c r="CA665" s="28"/>
      <c r="CB665" s="28"/>
    </row>
    <row r="666" spans="1:80" ht="24.75" customHeight="1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  <c r="AU666" s="28"/>
      <c r="AV666" s="28"/>
      <c r="AW666" s="28"/>
      <c r="AX666" s="28"/>
      <c r="AY666" s="28"/>
      <c r="AZ666" s="28"/>
      <c r="BA666" s="28"/>
      <c r="BB666" s="28"/>
      <c r="BC666" s="28"/>
      <c r="BD666" s="28"/>
      <c r="BE666" s="28"/>
      <c r="BF666" s="28"/>
      <c r="BG666" s="28"/>
      <c r="BH666" s="28"/>
      <c r="BI666" s="28"/>
      <c r="BJ666" s="28"/>
      <c r="BK666" s="28"/>
      <c r="BL666" s="28"/>
      <c r="BM666" s="28"/>
      <c r="BN666" s="28"/>
      <c r="BO666" s="28"/>
      <c r="BP666" s="28"/>
      <c r="BQ666" s="28"/>
      <c r="BR666" s="28"/>
      <c r="BS666" s="28"/>
      <c r="BT666" s="28"/>
      <c r="BU666" s="28"/>
      <c r="BV666" s="28"/>
      <c r="BW666" s="28"/>
      <c r="BX666" s="28"/>
      <c r="BY666" s="28"/>
      <c r="BZ666" s="28"/>
      <c r="CA666" s="28"/>
      <c r="CB666" s="28"/>
    </row>
    <row r="667" spans="1:80" ht="24.75" customHeight="1" x14ac:dyDescent="0.2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  <c r="BG667" s="28"/>
      <c r="BH667" s="28"/>
      <c r="BI667" s="28"/>
      <c r="BJ667" s="28"/>
      <c r="BK667" s="28"/>
      <c r="BL667" s="28"/>
      <c r="BM667" s="28"/>
      <c r="BN667" s="28"/>
      <c r="BO667" s="28"/>
      <c r="BP667" s="28"/>
      <c r="BQ667" s="28"/>
      <c r="BR667" s="28"/>
      <c r="BS667" s="28"/>
      <c r="BT667" s="28"/>
      <c r="BU667" s="28"/>
      <c r="BV667" s="28"/>
      <c r="BW667" s="28"/>
      <c r="BX667" s="28"/>
      <c r="BY667" s="28"/>
      <c r="BZ667" s="28"/>
      <c r="CA667" s="28"/>
      <c r="CB667" s="28"/>
    </row>
    <row r="668" spans="1:80" ht="24.75" customHeight="1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  <c r="AU668" s="28"/>
      <c r="AV668" s="28"/>
      <c r="AW668" s="28"/>
      <c r="AX668" s="28"/>
      <c r="AY668" s="28"/>
      <c r="AZ668" s="28"/>
      <c r="BA668" s="28"/>
      <c r="BB668" s="28"/>
      <c r="BC668" s="28"/>
      <c r="BD668" s="28"/>
      <c r="BE668" s="28"/>
      <c r="BF668" s="28"/>
      <c r="BG668" s="28"/>
      <c r="BH668" s="28"/>
      <c r="BI668" s="28"/>
      <c r="BJ668" s="28"/>
      <c r="BK668" s="28"/>
      <c r="BL668" s="28"/>
      <c r="BM668" s="28"/>
      <c r="BN668" s="28"/>
      <c r="BO668" s="28"/>
      <c r="BP668" s="28"/>
      <c r="BQ668" s="28"/>
      <c r="BR668" s="28"/>
      <c r="BS668" s="28"/>
      <c r="BT668" s="28"/>
      <c r="BU668" s="28"/>
      <c r="BV668" s="28"/>
      <c r="BW668" s="28"/>
      <c r="BX668" s="28"/>
      <c r="BY668" s="28"/>
      <c r="BZ668" s="28"/>
      <c r="CA668" s="28"/>
      <c r="CB668" s="28"/>
    </row>
    <row r="669" spans="1:80" ht="24.75" customHeight="1" x14ac:dyDescent="0.2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  <c r="AU669" s="28"/>
      <c r="AV669" s="28"/>
      <c r="AW669" s="28"/>
      <c r="AX669" s="28"/>
      <c r="AY669" s="28"/>
      <c r="AZ669" s="28"/>
      <c r="BA669" s="28"/>
      <c r="BB669" s="28"/>
      <c r="BC669" s="28"/>
      <c r="BD669" s="28"/>
      <c r="BE669" s="28"/>
      <c r="BF669" s="28"/>
      <c r="BG669" s="28"/>
      <c r="BH669" s="28"/>
      <c r="BI669" s="28"/>
      <c r="BJ669" s="28"/>
      <c r="BK669" s="28"/>
      <c r="BL669" s="28"/>
      <c r="BM669" s="28"/>
      <c r="BN669" s="28"/>
      <c r="BO669" s="28"/>
      <c r="BP669" s="28"/>
      <c r="BQ669" s="28"/>
      <c r="BR669" s="28"/>
      <c r="BS669" s="28"/>
      <c r="BT669" s="28"/>
      <c r="BU669" s="28"/>
      <c r="BV669" s="28"/>
      <c r="BW669" s="28"/>
      <c r="BX669" s="28"/>
      <c r="BY669" s="28"/>
      <c r="BZ669" s="28"/>
      <c r="CA669" s="28"/>
      <c r="CB669" s="28"/>
    </row>
    <row r="670" spans="1:80" ht="24.75" customHeight="1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  <c r="BG670" s="28"/>
      <c r="BH670" s="28"/>
      <c r="BI670" s="28"/>
      <c r="BJ670" s="28"/>
      <c r="BK670" s="28"/>
      <c r="BL670" s="28"/>
      <c r="BM670" s="28"/>
      <c r="BN670" s="28"/>
      <c r="BO670" s="28"/>
      <c r="BP670" s="28"/>
      <c r="BQ670" s="28"/>
      <c r="BR670" s="28"/>
      <c r="BS670" s="28"/>
      <c r="BT670" s="28"/>
      <c r="BU670" s="28"/>
      <c r="BV670" s="28"/>
      <c r="BW670" s="28"/>
      <c r="BX670" s="28"/>
      <c r="BY670" s="28"/>
      <c r="BZ670" s="28"/>
      <c r="CA670" s="28"/>
      <c r="CB670" s="28"/>
    </row>
    <row r="671" spans="1:80" ht="24.75" customHeight="1" x14ac:dyDescent="0.2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  <c r="AU671" s="28"/>
      <c r="AV671" s="28"/>
      <c r="AW671" s="28"/>
      <c r="AX671" s="28"/>
      <c r="AY671" s="28"/>
      <c r="AZ671" s="28"/>
      <c r="BA671" s="28"/>
      <c r="BB671" s="28"/>
      <c r="BC671" s="28"/>
      <c r="BD671" s="28"/>
      <c r="BE671" s="28"/>
      <c r="BF671" s="28"/>
      <c r="BG671" s="28"/>
      <c r="BH671" s="28"/>
      <c r="BI671" s="28"/>
      <c r="BJ671" s="28"/>
      <c r="BK671" s="28"/>
      <c r="BL671" s="28"/>
      <c r="BM671" s="28"/>
      <c r="BN671" s="28"/>
      <c r="BO671" s="28"/>
      <c r="BP671" s="28"/>
      <c r="BQ671" s="28"/>
      <c r="BR671" s="28"/>
      <c r="BS671" s="28"/>
      <c r="BT671" s="28"/>
      <c r="BU671" s="28"/>
      <c r="BV671" s="28"/>
      <c r="BW671" s="28"/>
      <c r="BX671" s="28"/>
      <c r="BY671" s="28"/>
      <c r="BZ671" s="28"/>
      <c r="CA671" s="28"/>
      <c r="CB671" s="28"/>
    </row>
    <row r="672" spans="1:80" ht="24.75" customHeight="1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  <c r="BG672" s="28"/>
      <c r="BH672" s="28"/>
      <c r="BI672" s="28"/>
      <c r="BJ672" s="28"/>
      <c r="BK672" s="28"/>
      <c r="BL672" s="28"/>
      <c r="BM672" s="28"/>
      <c r="BN672" s="28"/>
      <c r="BO672" s="28"/>
      <c r="BP672" s="28"/>
      <c r="BQ672" s="28"/>
      <c r="BR672" s="28"/>
      <c r="BS672" s="28"/>
      <c r="BT672" s="28"/>
      <c r="BU672" s="28"/>
      <c r="BV672" s="28"/>
      <c r="BW672" s="28"/>
      <c r="BX672" s="28"/>
      <c r="BY672" s="28"/>
      <c r="BZ672" s="28"/>
      <c r="CA672" s="28"/>
      <c r="CB672" s="28"/>
    </row>
    <row r="673" spans="1:80" ht="24.75" customHeight="1" x14ac:dyDescent="0.2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  <c r="AU673" s="28"/>
      <c r="AV673" s="28"/>
      <c r="AW673" s="28"/>
      <c r="AX673" s="28"/>
      <c r="AY673" s="28"/>
      <c r="AZ673" s="28"/>
      <c r="BA673" s="28"/>
      <c r="BB673" s="28"/>
      <c r="BC673" s="28"/>
      <c r="BD673" s="28"/>
      <c r="BE673" s="28"/>
      <c r="BF673" s="28"/>
      <c r="BG673" s="28"/>
      <c r="BH673" s="28"/>
      <c r="BI673" s="28"/>
      <c r="BJ673" s="28"/>
      <c r="BK673" s="28"/>
      <c r="BL673" s="28"/>
      <c r="BM673" s="28"/>
      <c r="BN673" s="28"/>
      <c r="BO673" s="28"/>
      <c r="BP673" s="28"/>
      <c r="BQ673" s="28"/>
      <c r="BR673" s="28"/>
      <c r="BS673" s="28"/>
      <c r="BT673" s="28"/>
      <c r="BU673" s="28"/>
      <c r="BV673" s="28"/>
      <c r="BW673" s="28"/>
      <c r="BX673" s="28"/>
      <c r="BY673" s="28"/>
      <c r="BZ673" s="28"/>
      <c r="CA673" s="28"/>
      <c r="CB673" s="28"/>
    </row>
    <row r="674" spans="1:80" ht="24.75" customHeight="1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  <c r="BG674" s="28"/>
      <c r="BH674" s="28"/>
      <c r="BI674" s="28"/>
      <c r="BJ674" s="28"/>
      <c r="BK674" s="28"/>
      <c r="BL674" s="28"/>
      <c r="BM674" s="28"/>
      <c r="BN674" s="28"/>
      <c r="BO674" s="28"/>
      <c r="BP674" s="28"/>
      <c r="BQ674" s="28"/>
      <c r="BR674" s="28"/>
      <c r="BS674" s="28"/>
      <c r="BT674" s="28"/>
      <c r="BU674" s="28"/>
      <c r="BV674" s="28"/>
      <c r="BW674" s="28"/>
      <c r="BX674" s="28"/>
      <c r="BY674" s="28"/>
      <c r="BZ674" s="28"/>
      <c r="CA674" s="28"/>
      <c r="CB674" s="28"/>
    </row>
    <row r="675" spans="1:80" ht="24.75" customHeight="1" x14ac:dyDescent="0.2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  <c r="AU675" s="28"/>
      <c r="AV675" s="28"/>
      <c r="AW675" s="28"/>
      <c r="AX675" s="28"/>
      <c r="AY675" s="28"/>
      <c r="AZ675" s="28"/>
      <c r="BA675" s="28"/>
      <c r="BB675" s="28"/>
      <c r="BC675" s="28"/>
      <c r="BD675" s="28"/>
      <c r="BE675" s="28"/>
      <c r="BF675" s="28"/>
      <c r="BG675" s="28"/>
      <c r="BH675" s="28"/>
      <c r="BI675" s="28"/>
      <c r="BJ675" s="28"/>
      <c r="BK675" s="28"/>
      <c r="BL675" s="28"/>
      <c r="BM675" s="28"/>
      <c r="BN675" s="28"/>
      <c r="BO675" s="28"/>
      <c r="BP675" s="28"/>
      <c r="BQ675" s="28"/>
      <c r="BR675" s="28"/>
      <c r="BS675" s="28"/>
      <c r="BT675" s="28"/>
      <c r="BU675" s="28"/>
      <c r="BV675" s="28"/>
      <c r="BW675" s="28"/>
      <c r="BX675" s="28"/>
      <c r="BY675" s="28"/>
      <c r="BZ675" s="28"/>
      <c r="CA675" s="28"/>
      <c r="CB675" s="28"/>
    </row>
    <row r="676" spans="1:80" ht="24.75" customHeight="1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  <c r="AU676" s="28"/>
      <c r="AV676" s="28"/>
      <c r="AW676" s="28"/>
      <c r="AX676" s="28"/>
      <c r="AY676" s="28"/>
      <c r="AZ676" s="28"/>
      <c r="BA676" s="28"/>
      <c r="BB676" s="28"/>
      <c r="BC676" s="28"/>
      <c r="BD676" s="28"/>
      <c r="BE676" s="28"/>
      <c r="BF676" s="28"/>
      <c r="BG676" s="28"/>
      <c r="BH676" s="28"/>
      <c r="BI676" s="28"/>
      <c r="BJ676" s="28"/>
      <c r="BK676" s="28"/>
      <c r="BL676" s="28"/>
      <c r="BM676" s="28"/>
      <c r="BN676" s="28"/>
      <c r="BO676" s="28"/>
      <c r="BP676" s="28"/>
      <c r="BQ676" s="28"/>
      <c r="BR676" s="28"/>
      <c r="BS676" s="28"/>
      <c r="BT676" s="28"/>
      <c r="BU676" s="28"/>
      <c r="BV676" s="28"/>
      <c r="BW676" s="28"/>
      <c r="BX676" s="28"/>
      <c r="BY676" s="28"/>
      <c r="BZ676" s="28"/>
      <c r="CA676" s="28"/>
      <c r="CB676" s="28"/>
    </row>
    <row r="677" spans="1:80" ht="24.75" customHeight="1" x14ac:dyDescent="0.2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  <c r="BG677" s="28"/>
      <c r="BH677" s="28"/>
      <c r="BI677" s="28"/>
      <c r="BJ677" s="28"/>
      <c r="BK677" s="28"/>
      <c r="BL677" s="28"/>
      <c r="BM677" s="28"/>
      <c r="BN677" s="28"/>
      <c r="BO677" s="28"/>
      <c r="BP677" s="28"/>
      <c r="BQ677" s="28"/>
      <c r="BR677" s="28"/>
      <c r="BS677" s="28"/>
      <c r="BT677" s="28"/>
      <c r="BU677" s="28"/>
      <c r="BV677" s="28"/>
      <c r="BW677" s="28"/>
      <c r="BX677" s="28"/>
      <c r="BY677" s="28"/>
      <c r="BZ677" s="28"/>
      <c r="CA677" s="28"/>
      <c r="CB677" s="28"/>
    </row>
    <row r="678" spans="1:80" ht="24.75" customHeight="1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  <c r="BG678" s="28"/>
      <c r="BH678" s="28"/>
      <c r="BI678" s="28"/>
      <c r="BJ678" s="28"/>
      <c r="BK678" s="28"/>
      <c r="BL678" s="28"/>
      <c r="BM678" s="28"/>
      <c r="BN678" s="28"/>
      <c r="BO678" s="28"/>
      <c r="BP678" s="28"/>
      <c r="BQ678" s="28"/>
      <c r="BR678" s="28"/>
      <c r="BS678" s="28"/>
      <c r="BT678" s="28"/>
      <c r="BU678" s="28"/>
      <c r="BV678" s="28"/>
      <c r="BW678" s="28"/>
      <c r="BX678" s="28"/>
      <c r="BY678" s="28"/>
      <c r="BZ678" s="28"/>
      <c r="CA678" s="28"/>
      <c r="CB678" s="28"/>
    </row>
    <row r="679" spans="1:80" ht="24.75" customHeight="1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  <c r="BG679" s="28"/>
      <c r="BH679" s="28"/>
      <c r="BI679" s="28"/>
      <c r="BJ679" s="28"/>
      <c r="BK679" s="28"/>
      <c r="BL679" s="28"/>
      <c r="BM679" s="28"/>
      <c r="BN679" s="28"/>
      <c r="BO679" s="28"/>
      <c r="BP679" s="28"/>
      <c r="BQ679" s="28"/>
      <c r="BR679" s="28"/>
      <c r="BS679" s="28"/>
      <c r="BT679" s="28"/>
      <c r="BU679" s="28"/>
      <c r="BV679" s="28"/>
      <c r="BW679" s="28"/>
      <c r="BX679" s="28"/>
      <c r="BY679" s="28"/>
      <c r="BZ679" s="28"/>
      <c r="CA679" s="28"/>
      <c r="CB679" s="28"/>
    </row>
    <row r="680" spans="1:80" ht="24.75" customHeight="1" x14ac:dyDescent="0.2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  <c r="BG680" s="28"/>
      <c r="BH680" s="28"/>
      <c r="BI680" s="28"/>
      <c r="BJ680" s="28"/>
      <c r="BK680" s="28"/>
      <c r="BL680" s="28"/>
      <c r="BM680" s="28"/>
      <c r="BN680" s="28"/>
      <c r="BO680" s="28"/>
      <c r="BP680" s="28"/>
      <c r="BQ680" s="28"/>
      <c r="BR680" s="28"/>
      <c r="BS680" s="28"/>
      <c r="BT680" s="28"/>
      <c r="BU680" s="28"/>
      <c r="BV680" s="28"/>
      <c r="BW680" s="28"/>
      <c r="BX680" s="28"/>
      <c r="BY680" s="28"/>
      <c r="BZ680" s="28"/>
      <c r="CA680" s="28"/>
      <c r="CB680" s="28"/>
    </row>
    <row r="681" spans="1:80" ht="24.75" customHeight="1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  <c r="AU681" s="28"/>
      <c r="AV681" s="28"/>
      <c r="AW681" s="28"/>
      <c r="AX681" s="28"/>
      <c r="AY681" s="28"/>
      <c r="AZ681" s="28"/>
      <c r="BA681" s="28"/>
      <c r="BB681" s="28"/>
      <c r="BC681" s="28"/>
      <c r="BD681" s="28"/>
      <c r="BE681" s="28"/>
      <c r="BF681" s="28"/>
      <c r="BG681" s="28"/>
      <c r="BH681" s="28"/>
      <c r="BI681" s="28"/>
      <c r="BJ681" s="28"/>
      <c r="BK681" s="28"/>
      <c r="BL681" s="28"/>
      <c r="BM681" s="28"/>
      <c r="BN681" s="28"/>
      <c r="BO681" s="28"/>
      <c r="BP681" s="28"/>
      <c r="BQ681" s="28"/>
      <c r="BR681" s="28"/>
      <c r="BS681" s="28"/>
      <c r="BT681" s="28"/>
      <c r="BU681" s="28"/>
      <c r="BV681" s="28"/>
      <c r="BW681" s="28"/>
      <c r="BX681" s="28"/>
      <c r="BY681" s="28"/>
      <c r="BZ681" s="28"/>
      <c r="CA681" s="28"/>
      <c r="CB681" s="28"/>
    </row>
    <row r="682" spans="1:80" ht="24.75" customHeight="1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8"/>
      <c r="AV682" s="28"/>
      <c r="AW682" s="28"/>
      <c r="AX682" s="28"/>
      <c r="AY682" s="28"/>
      <c r="AZ682" s="28"/>
      <c r="BA682" s="28"/>
      <c r="BB682" s="28"/>
      <c r="BC682" s="28"/>
      <c r="BD682" s="28"/>
      <c r="BE682" s="28"/>
      <c r="BF682" s="28"/>
      <c r="BG682" s="28"/>
      <c r="BH682" s="28"/>
      <c r="BI682" s="28"/>
      <c r="BJ682" s="28"/>
      <c r="BK682" s="28"/>
      <c r="BL682" s="28"/>
      <c r="BM682" s="28"/>
      <c r="BN682" s="28"/>
      <c r="BO682" s="28"/>
      <c r="BP682" s="28"/>
      <c r="BQ682" s="28"/>
      <c r="BR682" s="28"/>
      <c r="BS682" s="28"/>
      <c r="BT682" s="28"/>
      <c r="BU682" s="28"/>
      <c r="BV682" s="28"/>
      <c r="BW682" s="28"/>
      <c r="BX682" s="28"/>
      <c r="BY682" s="28"/>
      <c r="BZ682" s="28"/>
      <c r="CA682" s="28"/>
      <c r="CB682" s="28"/>
    </row>
    <row r="683" spans="1:80" ht="24.75" customHeight="1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  <c r="BG683" s="28"/>
      <c r="BH683" s="28"/>
      <c r="BI683" s="28"/>
      <c r="BJ683" s="28"/>
      <c r="BK683" s="28"/>
      <c r="BL683" s="28"/>
      <c r="BM683" s="28"/>
      <c r="BN683" s="28"/>
      <c r="BO683" s="28"/>
      <c r="BP683" s="28"/>
      <c r="BQ683" s="28"/>
      <c r="BR683" s="28"/>
      <c r="BS683" s="28"/>
      <c r="BT683" s="28"/>
      <c r="BU683" s="28"/>
      <c r="BV683" s="28"/>
      <c r="BW683" s="28"/>
      <c r="BX683" s="28"/>
      <c r="BY683" s="28"/>
      <c r="BZ683" s="28"/>
      <c r="CA683" s="28"/>
      <c r="CB683" s="28"/>
    </row>
    <row r="684" spans="1:80" ht="24.75" customHeight="1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  <c r="BG684" s="28"/>
      <c r="BH684" s="28"/>
      <c r="BI684" s="28"/>
      <c r="BJ684" s="28"/>
      <c r="BK684" s="28"/>
      <c r="BL684" s="28"/>
      <c r="BM684" s="28"/>
      <c r="BN684" s="28"/>
      <c r="BO684" s="28"/>
      <c r="BP684" s="28"/>
      <c r="BQ684" s="28"/>
      <c r="BR684" s="28"/>
      <c r="BS684" s="28"/>
      <c r="BT684" s="28"/>
      <c r="BU684" s="28"/>
      <c r="BV684" s="28"/>
      <c r="BW684" s="28"/>
      <c r="BX684" s="28"/>
      <c r="BY684" s="28"/>
      <c r="BZ684" s="28"/>
      <c r="CA684" s="28"/>
      <c r="CB684" s="28"/>
    </row>
    <row r="685" spans="1:80" ht="24.75" customHeight="1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  <c r="BG685" s="28"/>
      <c r="BH685" s="28"/>
      <c r="BI685" s="28"/>
      <c r="BJ685" s="28"/>
      <c r="BK685" s="28"/>
      <c r="BL685" s="28"/>
      <c r="BM685" s="28"/>
      <c r="BN685" s="28"/>
      <c r="BO685" s="28"/>
      <c r="BP685" s="28"/>
      <c r="BQ685" s="28"/>
      <c r="BR685" s="28"/>
      <c r="BS685" s="28"/>
      <c r="BT685" s="28"/>
      <c r="BU685" s="28"/>
      <c r="BV685" s="28"/>
      <c r="BW685" s="28"/>
      <c r="BX685" s="28"/>
      <c r="BY685" s="28"/>
      <c r="BZ685" s="28"/>
      <c r="CA685" s="28"/>
      <c r="CB685" s="28"/>
    </row>
    <row r="686" spans="1:80" ht="24.75" customHeight="1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8"/>
      <c r="AV686" s="28"/>
      <c r="AW686" s="28"/>
      <c r="AX686" s="28"/>
      <c r="AY686" s="28"/>
      <c r="AZ686" s="28"/>
      <c r="BA686" s="28"/>
      <c r="BB686" s="28"/>
      <c r="BC686" s="28"/>
      <c r="BD686" s="28"/>
      <c r="BE686" s="28"/>
      <c r="BF686" s="28"/>
      <c r="BG686" s="28"/>
      <c r="BH686" s="28"/>
      <c r="BI686" s="28"/>
      <c r="BJ686" s="28"/>
      <c r="BK686" s="28"/>
      <c r="BL686" s="28"/>
      <c r="BM686" s="28"/>
      <c r="BN686" s="28"/>
      <c r="BO686" s="28"/>
      <c r="BP686" s="28"/>
      <c r="BQ686" s="28"/>
      <c r="BR686" s="28"/>
      <c r="BS686" s="28"/>
      <c r="BT686" s="28"/>
      <c r="BU686" s="28"/>
      <c r="BV686" s="28"/>
      <c r="BW686" s="28"/>
      <c r="BX686" s="28"/>
      <c r="BY686" s="28"/>
      <c r="BZ686" s="28"/>
      <c r="CA686" s="28"/>
      <c r="CB686" s="28"/>
    </row>
    <row r="687" spans="1:80" ht="24.75" customHeight="1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  <c r="BG687" s="28"/>
      <c r="BH687" s="28"/>
      <c r="BI687" s="28"/>
      <c r="BJ687" s="28"/>
      <c r="BK687" s="28"/>
      <c r="BL687" s="28"/>
      <c r="BM687" s="28"/>
      <c r="BN687" s="28"/>
      <c r="BO687" s="28"/>
      <c r="BP687" s="28"/>
      <c r="BQ687" s="28"/>
      <c r="BR687" s="28"/>
      <c r="BS687" s="28"/>
      <c r="BT687" s="28"/>
      <c r="BU687" s="28"/>
      <c r="BV687" s="28"/>
      <c r="BW687" s="28"/>
      <c r="BX687" s="28"/>
      <c r="BY687" s="28"/>
      <c r="BZ687" s="28"/>
      <c r="CA687" s="28"/>
      <c r="CB687" s="28"/>
    </row>
    <row r="688" spans="1:80" ht="24.75" customHeight="1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8"/>
      <c r="AV688" s="28"/>
      <c r="AW688" s="28"/>
      <c r="AX688" s="28"/>
      <c r="AY688" s="28"/>
      <c r="AZ688" s="28"/>
      <c r="BA688" s="28"/>
      <c r="BB688" s="28"/>
      <c r="BC688" s="28"/>
      <c r="BD688" s="28"/>
      <c r="BE688" s="28"/>
      <c r="BF688" s="28"/>
      <c r="BG688" s="28"/>
      <c r="BH688" s="28"/>
      <c r="BI688" s="28"/>
      <c r="BJ688" s="28"/>
      <c r="BK688" s="28"/>
      <c r="BL688" s="28"/>
      <c r="BM688" s="28"/>
      <c r="BN688" s="28"/>
      <c r="BO688" s="28"/>
      <c r="BP688" s="28"/>
      <c r="BQ688" s="28"/>
      <c r="BR688" s="28"/>
      <c r="BS688" s="28"/>
      <c r="BT688" s="28"/>
      <c r="BU688" s="28"/>
      <c r="BV688" s="28"/>
      <c r="BW688" s="28"/>
      <c r="BX688" s="28"/>
      <c r="BY688" s="28"/>
      <c r="BZ688" s="28"/>
      <c r="CA688" s="28"/>
      <c r="CB688" s="28"/>
    </row>
    <row r="689" spans="1:80" ht="24.75" customHeight="1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8"/>
      <c r="AV689" s="28"/>
      <c r="AW689" s="28"/>
      <c r="AX689" s="28"/>
      <c r="AY689" s="28"/>
      <c r="AZ689" s="28"/>
      <c r="BA689" s="28"/>
      <c r="BB689" s="28"/>
      <c r="BC689" s="28"/>
      <c r="BD689" s="28"/>
      <c r="BE689" s="28"/>
      <c r="BF689" s="28"/>
      <c r="BG689" s="28"/>
      <c r="BH689" s="28"/>
      <c r="BI689" s="28"/>
      <c r="BJ689" s="28"/>
      <c r="BK689" s="28"/>
      <c r="BL689" s="28"/>
      <c r="BM689" s="28"/>
      <c r="BN689" s="28"/>
      <c r="BO689" s="28"/>
      <c r="BP689" s="28"/>
      <c r="BQ689" s="28"/>
      <c r="BR689" s="28"/>
      <c r="BS689" s="28"/>
      <c r="BT689" s="28"/>
      <c r="BU689" s="28"/>
      <c r="BV689" s="28"/>
      <c r="BW689" s="28"/>
      <c r="BX689" s="28"/>
      <c r="BY689" s="28"/>
      <c r="BZ689" s="28"/>
      <c r="CA689" s="28"/>
      <c r="CB689" s="28"/>
    </row>
    <row r="690" spans="1:80" ht="24.75" customHeight="1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  <c r="BG690" s="28"/>
      <c r="BH690" s="28"/>
      <c r="BI690" s="28"/>
      <c r="BJ690" s="28"/>
      <c r="BK690" s="28"/>
      <c r="BL690" s="28"/>
      <c r="BM690" s="28"/>
      <c r="BN690" s="28"/>
      <c r="BO690" s="28"/>
      <c r="BP690" s="28"/>
      <c r="BQ690" s="28"/>
      <c r="BR690" s="28"/>
      <c r="BS690" s="28"/>
      <c r="BT690" s="28"/>
      <c r="BU690" s="28"/>
      <c r="BV690" s="28"/>
      <c r="BW690" s="28"/>
      <c r="BX690" s="28"/>
      <c r="BY690" s="28"/>
      <c r="BZ690" s="28"/>
      <c r="CA690" s="28"/>
      <c r="CB690" s="28"/>
    </row>
    <row r="691" spans="1:80" ht="24.75" customHeight="1" x14ac:dyDescent="0.2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  <c r="BG691" s="28"/>
      <c r="BH691" s="28"/>
      <c r="BI691" s="28"/>
      <c r="BJ691" s="28"/>
      <c r="BK691" s="28"/>
      <c r="BL691" s="28"/>
      <c r="BM691" s="28"/>
      <c r="BN691" s="28"/>
      <c r="BO691" s="28"/>
      <c r="BP691" s="28"/>
      <c r="BQ691" s="28"/>
      <c r="BR691" s="28"/>
      <c r="BS691" s="28"/>
      <c r="BT691" s="28"/>
      <c r="BU691" s="28"/>
      <c r="BV691" s="28"/>
      <c r="BW691" s="28"/>
      <c r="BX691" s="28"/>
      <c r="BY691" s="28"/>
      <c r="BZ691" s="28"/>
      <c r="CA691" s="28"/>
      <c r="CB691" s="28"/>
    </row>
    <row r="692" spans="1:80" ht="24.75" customHeight="1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  <c r="BG692" s="28"/>
      <c r="BH692" s="28"/>
      <c r="BI692" s="28"/>
      <c r="BJ692" s="28"/>
      <c r="BK692" s="28"/>
      <c r="BL692" s="28"/>
      <c r="BM692" s="28"/>
      <c r="BN692" s="28"/>
      <c r="BO692" s="28"/>
      <c r="BP692" s="28"/>
      <c r="BQ692" s="28"/>
      <c r="BR692" s="28"/>
      <c r="BS692" s="28"/>
      <c r="BT692" s="28"/>
      <c r="BU692" s="28"/>
      <c r="BV692" s="28"/>
      <c r="BW692" s="28"/>
      <c r="BX692" s="28"/>
      <c r="BY692" s="28"/>
      <c r="BZ692" s="28"/>
      <c r="CA692" s="28"/>
      <c r="CB692" s="28"/>
    </row>
    <row r="693" spans="1:80" ht="24.75" customHeight="1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  <c r="BG693" s="28"/>
      <c r="BH693" s="28"/>
      <c r="BI693" s="28"/>
      <c r="BJ693" s="28"/>
      <c r="BK693" s="28"/>
      <c r="BL693" s="28"/>
      <c r="BM693" s="28"/>
      <c r="BN693" s="28"/>
      <c r="BO693" s="28"/>
      <c r="BP693" s="28"/>
      <c r="BQ693" s="28"/>
      <c r="BR693" s="28"/>
      <c r="BS693" s="28"/>
      <c r="BT693" s="28"/>
      <c r="BU693" s="28"/>
      <c r="BV693" s="28"/>
      <c r="BW693" s="28"/>
      <c r="BX693" s="28"/>
      <c r="BY693" s="28"/>
      <c r="BZ693" s="28"/>
      <c r="CA693" s="28"/>
      <c r="CB693" s="28"/>
    </row>
    <row r="694" spans="1:80" ht="24.75" customHeight="1" x14ac:dyDescent="0.2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  <c r="BG694" s="28"/>
      <c r="BH694" s="28"/>
      <c r="BI694" s="28"/>
      <c r="BJ694" s="28"/>
      <c r="BK694" s="28"/>
      <c r="BL694" s="28"/>
      <c r="BM694" s="28"/>
      <c r="BN694" s="28"/>
      <c r="BO694" s="28"/>
      <c r="BP694" s="28"/>
      <c r="BQ694" s="28"/>
      <c r="BR694" s="28"/>
      <c r="BS694" s="28"/>
      <c r="BT694" s="28"/>
      <c r="BU694" s="28"/>
      <c r="BV694" s="28"/>
      <c r="BW694" s="28"/>
      <c r="BX694" s="28"/>
      <c r="BY694" s="28"/>
      <c r="BZ694" s="28"/>
      <c r="CA694" s="28"/>
      <c r="CB694" s="28"/>
    </row>
    <row r="695" spans="1:80" ht="24.75" customHeight="1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  <c r="AK695" s="28"/>
      <c r="AL695" s="28"/>
      <c r="AM695" s="28"/>
      <c r="AN695" s="28"/>
      <c r="AO695" s="28"/>
      <c r="AP695" s="28"/>
      <c r="AQ695" s="28"/>
      <c r="AR695" s="28"/>
      <c r="AS695" s="28"/>
      <c r="AT695" s="28"/>
      <c r="AU695" s="28"/>
      <c r="AV695" s="28"/>
      <c r="AW695" s="28"/>
      <c r="AX695" s="28"/>
      <c r="AY695" s="28"/>
      <c r="AZ695" s="28"/>
      <c r="BA695" s="28"/>
      <c r="BB695" s="28"/>
      <c r="BC695" s="28"/>
      <c r="BD695" s="28"/>
      <c r="BE695" s="28"/>
      <c r="BF695" s="28"/>
      <c r="BG695" s="28"/>
      <c r="BH695" s="28"/>
      <c r="BI695" s="28"/>
      <c r="BJ695" s="28"/>
      <c r="BK695" s="28"/>
      <c r="BL695" s="28"/>
      <c r="BM695" s="28"/>
      <c r="BN695" s="28"/>
      <c r="BO695" s="28"/>
      <c r="BP695" s="28"/>
      <c r="BQ695" s="28"/>
      <c r="BR695" s="28"/>
      <c r="BS695" s="28"/>
      <c r="BT695" s="28"/>
      <c r="BU695" s="28"/>
      <c r="BV695" s="28"/>
      <c r="BW695" s="28"/>
      <c r="BX695" s="28"/>
      <c r="BY695" s="28"/>
      <c r="BZ695" s="28"/>
      <c r="CA695" s="28"/>
      <c r="CB695" s="28"/>
    </row>
    <row r="696" spans="1:80" ht="24.75" customHeight="1" x14ac:dyDescent="0.2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  <c r="BG696" s="28"/>
      <c r="BH696" s="28"/>
      <c r="BI696" s="28"/>
      <c r="BJ696" s="28"/>
      <c r="BK696" s="28"/>
      <c r="BL696" s="28"/>
      <c r="BM696" s="28"/>
      <c r="BN696" s="28"/>
      <c r="BO696" s="28"/>
      <c r="BP696" s="28"/>
      <c r="BQ696" s="28"/>
      <c r="BR696" s="28"/>
      <c r="BS696" s="28"/>
      <c r="BT696" s="28"/>
      <c r="BU696" s="28"/>
      <c r="BV696" s="28"/>
      <c r="BW696" s="28"/>
      <c r="BX696" s="28"/>
      <c r="BY696" s="28"/>
      <c r="BZ696" s="28"/>
      <c r="CA696" s="28"/>
      <c r="CB696" s="28"/>
    </row>
    <row r="697" spans="1:80" ht="24.75" customHeight="1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28"/>
      <c r="AY697" s="28"/>
      <c r="AZ697" s="28"/>
      <c r="BA697" s="28"/>
      <c r="BB697" s="28"/>
      <c r="BC697" s="28"/>
      <c r="BD697" s="28"/>
      <c r="BE697" s="28"/>
      <c r="BF697" s="28"/>
      <c r="BG697" s="28"/>
      <c r="BH697" s="28"/>
      <c r="BI697" s="28"/>
      <c r="BJ697" s="28"/>
      <c r="BK697" s="28"/>
      <c r="BL697" s="28"/>
      <c r="BM697" s="28"/>
      <c r="BN697" s="28"/>
      <c r="BO697" s="28"/>
      <c r="BP697" s="28"/>
      <c r="BQ697" s="28"/>
      <c r="BR697" s="28"/>
      <c r="BS697" s="28"/>
      <c r="BT697" s="28"/>
      <c r="BU697" s="28"/>
      <c r="BV697" s="28"/>
      <c r="BW697" s="28"/>
      <c r="BX697" s="28"/>
      <c r="BY697" s="28"/>
      <c r="BZ697" s="28"/>
      <c r="CA697" s="28"/>
      <c r="CB697" s="28"/>
    </row>
    <row r="698" spans="1:80" ht="24.75" customHeight="1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  <c r="BG698" s="28"/>
      <c r="BH698" s="28"/>
      <c r="BI698" s="28"/>
      <c r="BJ698" s="28"/>
      <c r="BK698" s="28"/>
      <c r="BL698" s="28"/>
      <c r="BM698" s="28"/>
      <c r="BN698" s="28"/>
      <c r="BO698" s="28"/>
      <c r="BP698" s="28"/>
      <c r="BQ698" s="28"/>
      <c r="BR698" s="28"/>
      <c r="BS698" s="28"/>
      <c r="BT698" s="28"/>
      <c r="BU698" s="28"/>
      <c r="BV698" s="28"/>
      <c r="BW698" s="28"/>
      <c r="BX698" s="28"/>
      <c r="BY698" s="28"/>
      <c r="BZ698" s="28"/>
      <c r="CA698" s="28"/>
      <c r="CB698" s="28"/>
    </row>
    <row r="699" spans="1:80" ht="24.75" customHeight="1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  <c r="AK699" s="28"/>
      <c r="AL699" s="28"/>
      <c r="AM699" s="28"/>
      <c r="AN699" s="28"/>
      <c r="AO699" s="28"/>
      <c r="AP699" s="28"/>
      <c r="AQ699" s="28"/>
      <c r="AR699" s="28"/>
      <c r="AS699" s="28"/>
      <c r="AT699" s="28"/>
      <c r="AU699" s="28"/>
      <c r="AV699" s="28"/>
      <c r="AW699" s="28"/>
      <c r="AX699" s="28"/>
      <c r="AY699" s="28"/>
      <c r="AZ699" s="28"/>
      <c r="BA699" s="28"/>
      <c r="BB699" s="28"/>
      <c r="BC699" s="28"/>
      <c r="BD699" s="28"/>
      <c r="BE699" s="28"/>
      <c r="BF699" s="28"/>
      <c r="BG699" s="28"/>
      <c r="BH699" s="28"/>
      <c r="BI699" s="28"/>
      <c r="BJ699" s="28"/>
      <c r="BK699" s="28"/>
      <c r="BL699" s="28"/>
      <c r="BM699" s="28"/>
      <c r="BN699" s="28"/>
      <c r="BO699" s="28"/>
      <c r="BP699" s="28"/>
      <c r="BQ699" s="28"/>
      <c r="BR699" s="28"/>
      <c r="BS699" s="28"/>
      <c r="BT699" s="28"/>
      <c r="BU699" s="28"/>
      <c r="BV699" s="28"/>
      <c r="BW699" s="28"/>
      <c r="BX699" s="28"/>
      <c r="BY699" s="28"/>
      <c r="BZ699" s="28"/>
      <c r="CA699" s="28"/>
      <c r="CB699" s="28"/>
    </row>
    <row r="700" spans="1:80" ht="24.75" customHeight="1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  <c r="BG700" s="28"/>
      <c r="BH700" s="28"/>
      <c r="BI700" s="28"/>
      <c r="BJ700" s="28"/>
      <c r="BK700" s="28"/>
      <c r="BL700" s="28"/>
      <c r="BM700" s="28"/>
      <c r="BN700" s="28"/>
      <c r="BO700" s="28"/>
      <c r="BP700" s="28"/>
      <c r="BQ700" s="28"/>
      <c r="BR700" s="28"/>
      <c r="BS700" s="28"/>
      <c r="BT700" s="28"/>
      <c r="BU700" s="28"/>
      <c r="BV700" s="28"/>
      <c r="BW700" s="28"/>
      <c r="BX700" s="28"/>
      <c r="BY700" s="28"/>
      <c r="BZ700" s="28"/>
      <c r="CA700" s="28"/>
      <c r="CB700" s="28"/>
    </row>
    <row r="701" spans="1:80" ht="24.75" customHeight="1" x14ac:dyDescent="0.2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  <c r="BG701" s="28"/>
      <c r="BH701" s="28"/>
      <c r="BI701" s="28"/>
      <c r="BJ701" s="28"/>
      <c r="BK701" s="28"/>
      <c r="BL701" s="28"/>
      <c r="BM701" s="28"/>
      <c r="BN701" s="28"/>
      <c r="BO701" s="28"/>
      <c r="BP701" s="28"/>
      <c r="BQ701" s="28"/>
      <c r="BR701" s="28"/>
      <c r="BS701" s="28"/>
      <c r="BT701" s="28"/>
      <c r="BU701" s="28"/>
      <c r="BV701" s="28"/>
      <c r="BW701" s="28"/>
      <c r="BX701" s="28"/>
      <c r="BY701" s="28"/>
      <c r="BZ701" s="28"/>
      <c r="CA701" s="28"/>
      <c r="CB701" s="28"/>
    </row>
    <row r="702" spans="1:80" ht="24.75" customHeight="1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  <c r="BG702" s="28"/>
      <c r="BH702" s="28"/>
      <c r="BI702" s="28"/>
      <c r="BJ702" s="28"/>
      <c r="BK702" s="28"/>
      <c r="BL702" s="28"/>
      <c r="BM702" s="28"/>
      <c r="BN702" s="28"/>
      <c r="BO702" s="28"/>
      <c r="BP702" s="28"/>
      <c r="BQ702" s="28"/>
      <c r="BR702" s="28"/>
      <c r="BS702" s="28"/>
      <c r="BT702" s="28"/>
      <c r="BU702" s="28"/>
      <c r="BV702" s="28"/>
      <c r="BW702" s="28"/>
      <c r="BX702" s="28"/>
      <c r="BY702" s="28"/>
      <c r="BZ702" s="28"/>
      <c r="CA702" s="28"/>
      <c r="CB702" s="28"/>
    </row>
    <row r="703" spans="1:80" ht="24.75" customHeight="1" x14ac:dyDescent="0.2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8"/>
      <c r="BB703" s="28"/>
      <c r="BC703" s="28"/>
      <c r="BD703" s="28"/>
      <c r="BE703" s="28"/>
      <c r="BF703" s="28"/>
      <c r="BG703" s="28"/>
      <c r="BH703" s="28"/>
      <c r="BI703" s="28"/>
      <c r="BJ703" s="28"/>
      <c r="BK703" s="28"/>
      <c r="BL703" s="28"/>
      <c r="BM703" s="28"/>
      <c r="BN703" s="28"/>
      <c r="BO703" s="28"/>
      <c r="BP703" s="28"/>
      <c r="BQ703" s="28"/>
      <c r="BR703" s="28"/>
      <c r="BS703" s="28"/>
      <c r="BT703" s="28"/>
      <c r="BU703" s="28"/>
      <c r="BV703" s="28"/>
      <c r="BW703" s="28"/>
      <c r="BX703" s="28"/>
      <c r="BY703" s="28"/>
      <c r="BZ703" s="28"/>
      <c r="CA703" s="28"/>
      <c r="CB703" s="28"/>
    </row>
    <row r="704" spans="1:80" ht="24.75" customHeight="1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  <c r="BG704" s="28"/>
      <c r="BH704" s="28"/>
      <c r="BI704" s="28"/>
      <c r="BJ704" s="28"/>
      <c r="BK704" s="28"/>
      <c r="BL704" s="28"/>
      <c r="BM704" s="28"/>
      <c r="BN704" s="28"/>
      <c r="BO704" s="28"/>
      <c r="BP704" s="28"/>
      <c r="BQ704" s="28"/>
      <c r="BR704" s="28"/>
      <c r="BS704" s="28"/>
      <c r="BT704" s="28"/>
      <c r="BU704" s="28"/>
      <c r="BV704" s="28"/>
      <c r="BW704" s="28"/>
      <c r="BX704" s="28"/>
      <c r="BY704" s="28"/>
      <c r="BZ704" s="28"/>
      <c r="CA704" s="28"/>
      <c r="CB704" s="28"/>
    </row>
    <row r="705" spans="1:80" ht="24.75" customHeight="1" x14ac:dyDescent="0.2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  <c r="BG705" s="28"/>
      <c r="BH705" s="28"/>
      <c r="BI705" s="28"/>
      <c r="BJ705" s="28"/>
      <c r="BK705" s="28"/>
      <c r="BL705" s="28"/>
      <c r="BM705" s="28"/>
      <c r="BN705" s="28"/>
      <c r="BO705" s="28"/>
      <c r="BP705" s="28"/>
      <c r="BQ705" s="28"/>
      <c r="BR705" s="28"/>
      <c r="BS705" s="28"/>
      <c r="BT705" s="28"/>
      <c r="BU705" s="28"/>
      <c r="BV705" s="28"/>
      <c r="BW705" s="28"/>
      <c r="BX705" s="28"/>
      <c r="BY705" s="28"/>
      <c r="BZ705" s="28"/>
      <c r="CA705" s="28"/>
      <c r="CB705" s="28"/>
    </row>
    <row r="706" spans="1:80" ht="24.75" customHeight="1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  <c r="BG706" s="28"/>
      <c r="BH706" s="28"/>
      <c r="BI706" s="28"/>
      <c r="BJ706" s="28"/>
      <c r="BK706" s="28"/>
      <c r="BL706" s="28"/>
      <c r="BM706" s="28"/>
      <c r="BN706" s="28"/>
      <c r="BO706" s="28"/>
      <c r="BP706" s="28"/>
      <c r="BQ706" s="28"/>
      <c r="BR706" s="28"/>
      <c r="BS706" s="28"/>
      <c r="BT706" s="28"/>
      <c r="BU706" s="28"/>
      <c r="BV706" s="28"/>
      <c r="BW706" s="28"/>
      <c r="BX706" s="28"/>
      <c r="BY706" s="28"/>
      <c r="BZ706" s="28"/>
      <c r="CA706" s="28"/>
      <c r="CB706" s="28"/>
    </row>
    <row r="707" spans="1:80" ht="24.75" customHeight="1" x14ac:dyDescent="0.2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  <c r="BG707" s="28"/>
      <c r="BH707" s="28"/>
      <c r="BI707" s="28"/>
      <c r="BJ707" s="28"/>
      <c r="BK707" s="28"/>
      <c r="BL707" s="28"/>
      <c r="BM707" s="28"/>
      <c r="BN707" s="28"/>
      <c r="BO707" s="28"/>
      <c r="BP707" s="28"/>
      <c r="BQ707" s="28"/>
      <c r="BR707" s="28"/>
      <c r="BS707" s="28"/>
      <c r="BT707" s="28"/>
      <c r="BU707" s="28"/>
      <c r="BV707" s="28"/>
      <c r="BW707" s="28"/>
      <c r="BX707" s="28"/>
      <c r="BY707" s="28"/>
      <c r="BZ707" s="28"/>
      <c r="CA707" s="28"/>
      <c r="CB707" s="28"/>
    </row>
    <row r="708" spans="1:80" ht="24.75" customHeight="1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  <c r="BG708" s="28"/>
      <c r="BH708" s="28"/>
      <c r="BI708" s="28"/>
      <c r="BJ708" s="28"/>
      <c r="BK708" s="28"/>
      <c r="BL708" s="28"/>
      <c r="BM708" s="28"/>
      <c r="BN708" s="28"/>
      <c r="BO708" s="28"/>
      <c r="BP708" s="28"/>
      <c r="BQ708" s="28"/>
      <c r="BR708" s="28"/>
      <c r="BS708" s="28"/>
      <c r="BT708" s="28"/>
      <c r="BU708" s="28"/>
      <c r="BV708" s="28"/>
      <c r="BW708" s="28"/>
      <c r="BX708" s="28"/>
      <c r="BY708" s="28"/>
      <c r="BZ708" s="28"/>
      <c r="CA708" s="28"/>
      <c r="CB708" s="28"/>
    </row>
    <row r="709" spans="1:80" ht="24.75" customHeight="1" x14ac:dyDescent="0.2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  <c r="BG709" s="28"/>
      <c r="BH709" s="28"/>
      <c r="BI709" s="28"/>
      <c r="BJ709" s="28"/>
      <c r="BK709" s="28"/>
      <c r="BL709" s="28"/>
      <c r="BM709" s="28"/>
      <c r="BN709" s="28"/>
      <c r="BO709" s="28"/>
      <c r="BP709" s="28"/>
      <c r="BQ709" s="28"/>
      <c r="BR709" s="28"/>
      <c r="BS709" s="28"/>
      <c r="BT709" s="28"/>
      <c r="BU709" s="28"/>
      <c r="BV709" s="28"/>
      <c r="BW709" s="28"/>
      <c r="BX709" s="28"/>
      <c r="BY709" s="28"/>
      <c r="BZ709" s="28"/>
      <c r="CA709" s="28"/>
      <c r="CB709" s="28"/>
    </row>
    <row r="710" spans="1:80" ht="24.75" customHeight="1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  <c r="BG710" s="28"/>
      <c r="BH710" s="28"/>
      <c r="BI710" s="28"/>
      <c r="BJ710" s="28"/>
      <c r="BK710" s="28"/>
      <c r="BL710" s="28"/>
      <c r="BM710" s="28"/>
      <c r="BN710" s="28"/>
      <c r="BO710" s="28"/>
      <c r="BP710" s="28"/>
      <c r="BQ710" s="28"/>
      <c r="BR710" s="28"/>
      <c r="BS710" s="28"/>
      <c r="BT710" s="28"/>
      <c r="BU710" s="28"/>
      <c r="BV710" s="28"/>
      <c r="BW710" s="28"/>
      <c r="BX710" s="28"/>
      <c r="BY710" s="28"/>
      <c r="BZ710" s="28"/>
      <c r="CA710" s="28"/>
      <c r="CB710" s="28"/>
    </row>
    <row r="711" spans="1:80" ht="24.75" customHeight="1" x14ac:dyDescent="0.2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  <c r="BG711" s="28"/>
      <c r="BH711" s="28"/>
      <c r="BI711" s="28"/>
      <c r="BJ711" s="28"/>
      <c r="BK711" s="28"/>
      <c r="BL711" s="28"/>
      <c r="BM711" s="28"/>
      <c r="BN711" s="28"/>
      <c r="BO711" s="28"/>
      <c r="BP711" s="28"/>
      <c r="BQ711" s="28"/>
      <c r="BR711" s="28"/>
      <c r="BS711" s="28"/>
      <c r="BT711" s="28"/>
      <c r="BU711" s="28"/>
      <c r="BV711" s="28"/>
      <c r="BW711" s="28"/>
      <c r="BX711" s="28"/>
      <c r="BY711" s="28"/>
      <c r="BZ711" s="28"/>
      <c r="CA711" s="28"/>
      <c r="CB711" s="28"/>
    </row>
    <row r="712" spans="1:80" ht="24.75" customHeight="1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  <c r="AK712" s="28"/>
      <c r="AL712" s="28"/>
      <c r="AM712" s="28"/>
      <c r="AN712" s="28"/>
      <c r="AO712" s="28"/>
      <c r="AP712" s="28"/>
      <c r="AQ712" s="28"/>
      <c r="AR712" s="28"/>
      <c r="AS712" s="28"/>
      <c r="AT712" s="28"/>
      <c r="AU712" s="28"/>
      <c r="AV712" s="28"/>
      <c r="AW712" s="28"/>
      <c r="AX712" s="28"/>
      <c r="AY712" s="28"/>
      <c r="AZ712" s="28"/>
      <c r="BA712" s="28"/>
      <c r="BB712" s="28"/>
      <c r="BC712" s="28"/>
      <c r="BD712" s="28"/>
      <c r="BE712" s="28"/>
      <c r="BF712" s="28"/>
      <c r="BG712" s="28"/>
      <c r="BH712" s="28"/>
      <c r="BI712" s="28"/>
      <c r="BJ712" s="28"/>
      <c r="BK712" s="28"/>
      <c r="BL712" s="28"/>
      <c r="BM712" s="28"/>
      <c r="BN712" s="28"/>
      <c r="BO712" s="28"/>
      <c r="BP712" s="28"/>
      <c r="BQ712" s="28"/>
      <c r="BR712" s="28"/>
      <c r="BS712" s="28"/>
      <c r="BT712" s="28"/>
      <c r="BU712" s="28"/>
      <c r="BV712" s="28"/>
      <c r="BW712" s="28"/>
      <c r="BX712" s="28"/>
      <c r="BY712" s="28"/>
      <c r="BZ712" s="28"/>
      <c r="CA712" s="28"/>
      <c r="CB712" s="28"/>
    </row>
    <row r="713" spans="1:80" ht="24.75" customHeight="1" x14ac:dyDescent="0.2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  <c r="AK713" s="28"/>
      <c r="AL713" s="28"/>
      <c r="AM713" s="28"/>
      <c r="AN713" s="28"/>
      <c r="AO713" s="28"/>
      <c r="AP713" s="28"/>
      <c r="AQ713" s="28"/>
      <c r="AR713" s="28"/>
      <c r="AS713" s="28"/>
      <c r="AT713" s="28"/>
      <c r="AU713" s="28"/>
      <c r="AV713" s="28"/>
      <c r="AW713" s="28"/>
      <c r="AX713" s="28"/>
      <c r="AY713" s="28"/>
      <c r="AZ713" s="28"/>
      <c r="BA713" s="28"/>
      <c r="BB713" s="28"/>
      <c r="BC713" s="28"/>
      <c r="BD713" s="28"/>
      <c r="BE713" s="28"/>
      <c r="BF713" s="28"/>
      <c r="BG713" s="28"/>
      <c r="BH713" s="28"/>
      <c r="BI713" s="28"/>
      <c r="BJ713" s="28"/>
      <c r="BK713" s="28"/>
      <c r="BL713" s="28"/>
      <c r="BM713" s="28"/>
      <c r="BN713" s="28"/>
      <c r="BO713" s="28"/>
      <c r="BP713" s="28"/>
      <c r="BQ713" s="28"/>
      <c r="BR713" s="28"/>
      <c r="BS713" s="28"/>
      <c r="BT713" s="28"/>
      <c r="BU713" s="28"/>
      <c r="BV713" s="28"/>
      <c r="BW713" s="28"/>
      <c r="BX713" s="28"/>
      <c r="BY713" s="28"/>
      <c r="BZ713" s="28"/>
      <c r="CA713" s="28"/>
      <c r="CB713" s="28"/>
    </row>
    <row r="714" spans="1:80" ht="24.75" customHeight="1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  <c r="AP714" s="28"/>
      <c r="AQ714" s="28"/>
      <c r="AR714" s="28"/>
      <c r="AS714" s="28"/>
      <c r="AT714" s="28"/>
      <c r="AU714" s="28"/>
      <c r="AV714" s="28"/>
      <c r="AW714" s="28"/>
      <c r="AX714" s="28"/>
      <c r="AY714" s="28"/>
      <c r="AZ714" s="28"/>
      <c r="BA714" s="28"/>
      <c r="BB714" s="28"/>
      <c r="BC714" s="28"/>
      <c r="BD714" s="28"/>
      <c r="BE714" s="28"/>
      <c r="BF714" s="28"/>
      <c r="BG714" s="28"/>
      <c r="BH714" s="28"/>
      <c r="BI714" s="28"/>
      <c r="BJ714" s="28"/>
      <c r="BK714" s="28"/>
      <c r="BL714" s="28"/>
      <c r="BM714" s="28"/>
      <c r="BN714" s="28"/>
      <c r="BO714" s="28"/>
      <c r="BP714" s="28"/>
      <c r="BQ714" s="28"/>
      <c r="BR714" s="28"/>
      <c r="BS714" s="28"/>
      <c r="BT714" s="28"/>
      <c r="BU714" s="28"/>
      <c r="BV714" s="28"/>
      <c r="BW714" s="28"/>
      <c r="BX714" s="28"/>
      <c r="BY714" s="28"/>
      <c r="BZ714" s="28"/>
      <c r="CA714" s="28"/>
      <c r="CB714" s="28"/>
    </row>
    <row r="715" spans="1:80" ht="24.75" customHeight="1" x14ac:dyDescent="0.2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/>
      <c r="AP715" s="28"/>
      <c r="AQ715" s="28"/>
      <c r="AR715" s="28"/>
      <c r="AS715" s="28"/>
      <c r="AT715" s="28"/>
      <c r="AU715" s="28"/>
      <c r="AV715" s="28"/>
      <c r="AW715" s="28"/>
      <c r="AX715" s="28"/>
      <c r="AY715" s="28"/>
      <c r="AZ715" s="28"/>
      <c r="BA715" s="28"/>
      <c r="BB715" s="28"/>
      <c r="BC715" s="28"/>
      <c r="BD715" s="28"/>
      <c r="BE715" s="28"/>
      <c r="BF715" s="28"/>
      <c r="BG715" s="28"/>
      <c r="BH715" s="28"/>
      <c r="BI715" s="28"/>
      <c r="BJ715" s="28"/>
      <c r="BK715" s="28"/>
      <c r="BL715" s="28"/>
      <c r="BM715" s="28"/>
      <c r="BN715" s="28"/>
      <c r="BO715" s="28"/>
      <c r="BP715" s="28"/>
      <c r="BQ715" s="28"/>
      <c r="BR715" s="28"/>
      <c r="BS715" s="28"/>
      <c r="BT715" s="28"/>
      <c r="BU715" s="28"/>
      <c r="BV715" s="28"/>
      <c r="BW715" s="28"/>
      <c r="BX715" s="28"/>
      <c r="BY715" s="28"/>
      <c r="BZ715" s="28"/>
      <c r="CA715" s="28"/>
      <c r="CB715" s="28"/>
    </row>
    <row r="716" spans="1:80" ht="24.75" customHeight="1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  <c r="AP716" s="28"/>
      <c r="AQ716" s="28"/>
      <c r="AR716" s="28"/>
      <c r="AS716" s="28"/>
      <c r="AT716" s="28"/>
      <c r="AU716" s="28"/>
      <c r="AV716" s="28"/>
      <c r="AW716" s="28"/>
      <c r="AX716" s="28"/>
      <c r="AY716" s="28"/>
      <c r="AZ716" s="28"/>
      <c r="BA716" s="28"/>
      <c r="BB716" s="28"/>
      <c r="BC716" s="28"/>
      <c r="BD716" s="28"/>
      <c r="BE716" s="28"/>
      <c r="BF716" s="28"/>
      <c r="BG716" s="28"/>
      <c r="BH716" s="28"/>
      <c r="BI716" s="28"/>
      <c r="BJ716" s="28"/>
      <c r="BK716" s="28"/>
      <c r="BL716" s="28"/>
      <c r="BM716" s="28"/>
      <c r="BN716" s="28"/>
      <c r="BO716" s="28"/>
      <c r="BP716" s="28"/>
      <c r="BQ716" s="28"/>
      <c r="BR716" s="28"/>
      <c r="BS716" s="28"/>
      <c r="BT716" s="28"/>
      <c r="BU716" s="28"/>
      <c r="BV716" s="28"/>
      <c r="BW716" s="28"/>
      <c r="BX716" s="28"/>
      <c r="BY716" s="28"/>
      <c r="BZ716" s="28"/>
      <c r="CA716" s="28"/>
      <c r="CB716" s="28"/>
    </row>
    <row r="717" spans="1:80" ht="24.75" customHeight="1" x14ac:dyDescent="0.2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28"/>
      <c r="AP717" s="28"/>
      <c r="AQ717" s="28"/>
      <c r="AR717" s="28"/>
      <c r="AS717" s="28"/>
      <c r="AT717" s="28"/>
      <c r="AU717" s="28"/>
      <c r="AV717" s="28"/>
      <c r="AW717" s="28"/>
      <c r="AX717" s="28"/>
      <c r="AY717" s="28"/>
      <c r="AZ717" s="28"/>
      <c r="BA717" s="28"/>
      <c r="BB717" s="28"/>
      <c r="BC717" s="28"/>
      <c r="BD717" s="28"/>
      <c r="BE717" s="28"/>
      <c r="BF717" s="28"/>
      <c r="BG717" s="28"/>
      <c r="BH717" s="28"/>
      <c r="BI717" s="28"/>
      <c r="BJ717" s="28"/>
      <c r="BK717" s="28"/>
      <c r="BL717" s="28"/>
      <c r="BM717" s="28"/>
      <c r="BN717" s="28"/>
      <c r="BO717" s="28"/>
      <c r="BP717" s="28"/>
      <c r="BQ717" s="28"/>
      <c r="BR717" s="28"/>
      <c r="BS717" s="28"/>
      <c r="BT717" s="28"/>
      <c r="BU717" s="28"/>
      <c r="BV717" s="28"/>
      <c r="BW717" s="28"/>
      <c r="BX717" s="28"/>
      <c r="BY717" s="28"/>
      <c r="BZ717" s="28"/>
      <c r="CA717" s="28"/>
      <c r="CB717" s="28"/>
    </row>
    <row r="718" spans="1:80" ht="24.75" customHeight="1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  <c r="AP718" s="28"/>
      <c r="AQ718" s="28"/>
      <c r="AR718" s="28"/>
      <c r="AS718" s="28"/>
      <c r="AT718" s="28"/>
      <c r="AU718" s="28"/>
      <c r="AV718" s="28"/>
      <c r="AW718" s="28"/>
      <c r="AX718" s="28"/>
      <c r="AY718" s="28"/>
      <c r="AZ718" s="28"/>
      <c r="BA718" s="28"/>
      <c r="BB718" s="28"/>
      <c r="BC718" s="28"/>
      <c r="BD718" s="28"/>
      <c r="BE718" s="28"/>
      <c r="BF718" s="28"/>
      <c r="BG718" s="28"/>
      <c r="BH718" s="28"/>
      <c r="BI718" s="28"/>
      <c r="BJ718" s="28"/>
      <c r="BK718" s="28"/>
      <c r="BL718" s="28"/>
      <c r="BM718" s="28"/>
      <c r="BN718" s="28"/>
      <c r="BO718" s="28"/>
      <c r="BP718" s="28"/>
      <c r="BQ718" s="28"/>
      <c r="BR718" s="28"/>
      <c r="BS718" s="28"/>
      <c r="BT718" s="28"/>
      <c r="BU718" s="28"/>
      <c r="BV718" s="28"/>
      <c r="BW718" s="28"/>
      <c r="BX718" s="28"/>
      <c r="BY718" s="28"/>
      <c r="BZ718" s="28"/>
      <c r="CA718" s="28"/>
      <c r="CB718" s="28"/>
    </row>
    <row r="719" spans="1:80" ht="24.75" customHeight="1" x14ac:dyDescent="0.2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  <c r="AK719" s="28"/>
      <c r="AL719" s="28"/>
      <c r="AM719" s="28"/>
      <c r="AN719" s="28"/>
      <c r="AO719" s="28"/>
      <c r="AP719" s="28"/>
      <c r="AQ719" s="28"/>
      <c r="AR719" s="28"/>
      <c r="AS719" s="28"/>
      <c r="AT719" s="28"/>
      <c r="AU719" s="28"/>
      <c r="AV719" s="28"/>
      <c r="AW719" s="28"/>
      <c r="AX719" s="28"/>
      <c r="AY719" s="28"/>
      <c r="AZ719" s="28"/>
      <c r="BA719" s="28"/>
      <c r="BB719" s="28"/>
      <c r="BC719" s="28"/>
      <c r="BD719" s="28"/>
      <c r="BE719" s="28"/>
      <c r="BF719" s="28"/>
      <c r="BG719" s="28"/>
      <c r="BH719" s="28"/>
      <c r="BI719" s="28"/>
      <c r="BJ719" s="28"/>
      <c r="BK719" s="28"/>
      <c r="BL719" s="28"/>
      <c r="BM719" s="28"/>
      <c r="BN719" s="28"/>
      <c r="BO719" s="28"/>
      <c r="BP719" s="28"/>
      <c r="BQ719" s="28"/>
      <c r="BR719" s="28"/>
      <c r="BS719" s="28"/>
      <c r="BT719" s="28"/>
      <c r="BU719" s="28"/>
      <c r="BV719" s="28"/>
      <c r="BW719" s="28"/>
      <c r="BX719" s="28"/>
      <c r="BY719" s="28"/>
      <c r="BZ719" s="28"/>
      <c r="CA719" s="28"/>
      <c r="CB719" s="28"/>
    </row>
    <row r="720" spans="1:80" ht="24.75" customHeight="1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  <c r="BG720" s="28"/>
      <c r="BH720" s="28"/>
      <c r="BI720" s="28"/>
      <c r="BJ720" s="28"/>
      <c r="BK720" s="28"/>
      <c r="BL720" s="28"/>
      <c r="BM720" s="28"/>
      <c r="BN720" s="28"/>
      <c r="BO720" s="28"/>
      <c r="BP720" s="28"/>
      <c r="BQ720" s="28"/>
      <c r="BR720" s="28"/>
      <c r="BS720" s="28"/>
      <c r="BT720" s="28"/>
      <c r="BU720" s="28"/>
      <c r="BV720" s="28"/>
      <c r="BW720" s="28"/>
      <c r="BX720" s="28"/>
      <c r="BY720" s="28"/>
      <c r="BZ720" s="28"/>
      <c r="CA720" s="28"/>
      <c r="CB720" s="28"/>
    </row>
    <row r="721" spans="1:80" ht="24.75" customHeight="1" x14ac:dyDescent="0.2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  <c r="AP721" s="28"/>
      <c r="AQ721" s="28"/>
      <c r="AR721" s="28"/>
      <c r="AS721" s="28"/>
      <c r="AT721" s="28"/>
      <c r="AU721" s="28"/>
      <c r="AV721" s="28"/>
      <c r="AW721" s="28"/>
      <c r="AX721" s="28"/>
      <c r="AY721" s="28"/>
      <c r="AZ721" s="28"/>
      <c r="BA721" s="28"/>
      <c r="BB721" s="28"/>
      <c r="BC721" s="28"/>
      <c r="BD721" s="28"/>
      <c r="BE721" s="28"/>
      <c r="BF721" s="28"/>
      <c r="BG721" s="28"/>
      <c r="BH721" s="28"/>
      <c r="BI721" s="28"/>
      <c r="BJ721" s="28"/>
      <c r="BK721" s="28"/>
      <c r="BL721" s="28"/>
      <c r="BM721" s="28"/>
      <c r="BN721" s="28"/>
      <c r="BO721" s="28"/>
      <c r="BP721" s="28"/>
      <c r="BQ721" s="28"/>
      <c r="BR721" s="28"/>
      <c r="BS721" s="28"/>
      <c r="BT721" s="28"/>
      <c r="BU721" s="28"/>
      <c r="BV721" s="28"/>
      <c r="BW721" s="28"/>
      <c r="BX721" s="28"/>
      <c r="BY721" s="28"/>
      <c r="BZ721" s="28"/>
      <c r="CA721" s="28"/>
      <c r="CB721" s="28"/>
    </row>
    <row r="722" spans="1:80" ht="24.75" customHeight="1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  <c r="BG722" s="28"/>
      <c r="BH722" s="28"/>
      <c r="BI722" s="28"/>
      <c r="BJ722" s="28"/>
      <c r="BK722" s="28"/>
      <c r="BL722" s="28"/>
      <c r="BM722" s="28"/>
      <c r="BN722" s="28"/>
      <c r="BO722" s="28"/>
      <c r="BP722" s="28"/>
      <c r="BQ722" s="28"/>
      <c r="BR722" s="28"/>
      <c r="BS722" s="28"/>
      <c r="BT722" s="28"/>
      <c r="BU722" s="28"/>
      <c r="BV722" s="28"/>
      <c r="BW722" s="28"/>
      <c r="BX722" s="28"/>
      <c r="BY722" s="28"/>
      <c r="BZ722" s="28"/>
      <c r="CA722" s="28"/>
      <c r="CB722" s="28"/>
    </row>
    <row r="723" spans="1:80" ht="24.75" customHeight="1" x14ac:dyDescent="0.2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  <c r="AP723" s="28"/>
      <c r="AQ723" s="28"/>
      <c r="AR723" s="28"/>
      <c r="AS723" s="28"/>
      <c r="AT723" s="28"/>
      <c r="AU723" s="28"/>
      <c r="AV723" s="28"/>
      <c r="AW723" s="28"/>
      <c r="AX723" s="28"/>
      <c r="AY723" s="28"/>
      <c r="AZ723" s="28"/>
      <c r="BA723" s="28"/>
      <c r="BB723" s="28"/>
      <c r="BC723" s="28"/>
      <c r="BD723" s="28"/>
      <c r="BE723" s="28"/>
      <c r="BF723" s="28"/>
      <c r="BG723" s="28"/>
      <c r="BH723" s="28"/>
      <c r="BI723" s="28"/>
      <c r="BJ723" s="28"/>
      <c r="BK723" s="28"/>
      <c r="BL723" s="28"/>
      <c r="BM723" s="28"/>
      <c r="BN723" s="28"/>
      <c r="BO723" s="28"/>
      <c r="BP723" s="28"/>
      <c r="BQ723" s="28"/>
      <c r="BR723" s="28"/>
      <c r="BS723" s="28"/>
      <c r="BT723" s="28"/>
      <c r="BU723" s="28"/>
      <c r="BV723" s="28"/>
      <c r="BW723" s="28"/>
      <c r="BX723" s="28"/>
      <c r="BY723" s="28"/>
      <c r="BZ723" s="28"/>
      <c r="CA723" s="28"/>
      <c r="CB723" s="28"/>
    </row>
    <row r="724" spans="1:80" ht="24.75" customHeight="1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  <c r="BG724" s="28"/>
      <c r="BH724" s="28"/>
      <c r="BI724" s="28"/>
      <c r="BJ724" s="28"/>
      <c r="BK724" s="28"/>
      <c r="BL724" s="28"/>
      <c r="BM724" s="28"/>
      <c r="BN724" s="28"/>
      <c r="BO724" s="28"/>
      <c r="BP724" s="28"/>
      <c r="BQ724" s="28"/>
      <c r="BR724" s="28"/>
      <c r="BS724" s="28"/>
      <c r="BT724" s="28"/>
      <c r="BU724" s="28"/>
      <c r="BV724" s="28"/>
      <c r="BW724" s="28"/>
      <c r="BX724" s="28"/>
      <c r="BY724" s="28"/>
      <c r="BZ724" s="28"/>
      <c r="CA724" s="28"/>
      <c r="CB724" s="28"/>
    </row>
    <row r="725" spans="1:80" ht="24.75" customHeight="1" x14ac:dyDescent="0.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  <c r="AK725" s="28"/>
      <c r="AL725" s="28"/>
      <c r="AM725" s="28"/>
      <c r="AN725" s="28"/>
      <c r="AO725" s="28"/>
      <c r="AP725" s="28"/>
      <c r="AQ725" s="28"/>
      <c r="AR725" s="28"/>
      <c r="AS725" s="28"/>
      <c r="AT725" s="28"/>
      <c r="AU725" s="28"/>
      <c r="AV725" s="28"/>
      <c r="AW725" s="28"/>
      <c r="AX725" s="28"/>
      <c r="AY725" s="28"/>
      <c r="AZ725" s="28"/>
      <c r="BA725" s="28"/>
      <c r="BB725" s="28"/>
      <c r="BC725" s="28"/>
      <c r="BD725" s="28"/>
      <c r="BE725" s="28"/>
      <c r="BF725" s="28"/>
      <c r="BG725" s="28"/>
      <c r="BH725" s="28"/>
      <c r="BI725" s="28"/>
      <c r="BJ725" s="28"/>
      <c r="BK725" s="28"/>
      <c r="BL725" s="28"/>
      <c r="BM725" s="28"/>
      <c r="BN725" s="28"/>
      <c r="BO725" s="28"/>
      <c r="BP725" s="28"/>
      <c r="BQ725" s="28"/>
      <c r="BR725" s="28"/>
      <c r="BS725" s="28"/>
      <c r="BT725" s="28"/>
      <c r="BU725" s="28"/>
      <c r="BV725" s="28"/>
      <c r="BW725" s="28"/>
      <c r="BX725" s="28"/>
      <c r="BY725" s="28"/>
      <c r="BZ725" s="28"/>
      <c r="CA725" s="28"/>
      <c r="CB725" s="28"/>
    </row>
    <row r="726" spans="1:80" ht="24.75" customHeight="1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  <c r="AP726" s="28"/>
      <c r="AQ726" s="28"/>
      <c r="AR726" s="28"/>
      <c r="AS726" s="28"/>
      <c r="AT726" s="28"/>
      <c r="AU726" s="28"/>
      <c r="AV726" s="28"/>
      <c r="AW726" s="28"/>
      <c r="AX726" s="28"/>
      <c r="AY726" s="28"/>
      <c r="AZ726" s="28"/>
      <c r="BA726" s="28"/>
      <c r="BB726" s="28"/>
      <c r="BC726" s="28"/>
      <c r="BD726" s="28"/>
      <c r="BE726" s="28"/>
      <c r="BF726" s="28"/>
      <c r="BG726" s="28"/>
      <c r="BH726" s="28"/>
      <c r="BI726" s="28"/>
      <c r="BJ726" s="28"/>
      <c r="BK726" s="28"/>
      <c r="BL726" s="28"/>
      <c r="BM726" s="28"/>
      <c r="BN726" s="28"/>
      <c r="BO726" s="28"/>
      <c r="BP726" s="28"/>
      <c r="BQ726" s="28"/>
      <c r="BR726" s="28"/>
      <c r="BS726" s="28"/>
      <c r="BT726" s="28"/>
      <c r="BU726" s="28"/>
      <c r="BV726" s="28"/>
      <c r="BW726" s="28"/>
      <c r="BX726" s="28"/>
      <c r="BY726" s="28"/>
      <c r="BZ726" s="28"/>
      <c r="CA726" s="28"/>
      <c r="CB726" s="28"/>
    </row>
    <row r="727" spans="1:80" ht="24.75" customHeight="1" x14ac:dyDescent="0.2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  <c r="AK727" s="28"/>
      <c r="AL727" s="28"/>
      <c r="AM727" s="28"/>
      <c r="AN727" s="28"/>
      <c r="AO727" s="28"/>
      <c r="AP727" s="28"/>
      <c r="AQ727" s="28"/>
      <c r="AR727" s="28"/>
      <c r="AS727" s="28"/>
      <c r="AT727" s="28"/>
      <c r="AU727" s="28"/>
      <c r="AV727" s="28"/>
      <c r="AW727" s="28"/>
      <c r="AX727" s="28"/>
      <c r="AY727" s="28"/>
      <c r="AZ727" s="28"/>
      <c r="BA727" s="28"/>
      <c r="BB727" s="28"/>
      <c r="BC727" s="28"/>
      <c r="BD727" s="28"/>
      <c r="BE727" s="28"/>
      <c r="BF727" s="28"/>
      <c r="BG727" s="28"/>
      <c r="BH727" s="28"/>
      <c r="BI727" s="28"/>
      <c r="BJ727" s="28"/>
      <c r="BK727" s="28"/>
      <c r="BL727" s="28"/>
      <c r="BM727" s="28"/>
      <c r="BN727" s="28"/>
      <c r="BO727" s="28"/>
      <c r="BP727" s="28"/>
      <c r="BQ727" s="28"/>
      <c r="BR727" s="28"/>
      <c r="BS727" s="28"/>
      <c r="BT727" s="28"/>
      <c r="BU727" s="28"/>
      <c r="BV727" s="28"/>
      <c r="BW727" s="28"/>
      <c r="BX727" s="28"/>
      <c r="BY727" s="28"/>
      <c r="BZ727" s="28"/>
      <c r="CA727" s="28"/>
      <c r="CB727" s="28"/>
    </row>
    <row r="728" spans="1:80" ht="24.75" customHeight="1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  <c r="AP728" s="28"/>
      <c r="AQ728" s="28"/>
      <c r="AR728" s="28"/>
      <c r="AS728" s="28"/>
      <c r="AT728" s="28"/>
      <c r="AU728" s="28"/>
      <c r="AV728" s="28"/>
      <c r="AW728" s="28"/>
      <c r="AX728" s="28"/>
      <c r="AY728" s="28"/>
      <c r="AZ728" s="28"/>
      <c r="BA728" s="28"/>
      <c r="BB728" s="28"/>
      <c r="BC728" s="28"/>
      <c r="BD728" s="28"/>
      <c r="BE728" s="28"/>
      <c r="BF728" s="28"/>
      <c r="BG728" s="28"/>
      <c r="BH728" s="28"/>
      <c r="BI728" s="28"/>
      <c r="BJ728" s="28"/>
      <c r="BK728" s="28"/>
      <c r="BL728" s="28"/>
      <c r="BM728" s="28"/>
      <c r="BN728" s="28"/>
      <c r="BO728" s="28"/>
      <c r="BP728" s="28"/>
      <c r="BQ728" s="28"/>
      <c r="BR728" s="28"/>
      <c r="BS728" s="28"/>
      <c r="BT728" s="28"/>
      <c r="BU728" s="28"/>
      <c r="BV728" s="28"/>
      <c r="BW728" s="28"/>
      <c r="BX728" s="28"/>
      <c r="BY728" s="28"/>
      <c r="BZ728" s="28"/>
      <c r="CA728" s="28"/>
      <c r="CB728" s="28"/>
    </row>
    <row r="729" spans="1:80" ht="24.75" customHeight="1" x14ac:dyDescent="0.2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/>
      <c r="AP729" s="28"/>
      <c r="AQ729" s="28"/>
      <c r="AR729" s="28"/>
      <c r="AS729" s="28"/>
      <c r="AT729" s="28"/>
      <c r="AU729" s="28"/>
      <c r="AV729" s="28"/>
      <c r="AW729" s="28"/>
      <c r="AX729" s="28"/>
      <c r="AY729" s="28"/>
      <c r="AZ729" s="28"/>
      <c r="BA729" s="28"/>
      <c r="BB729" s="28"/>
      <c r="BC729" s="28"/>
      <c r="BD729" s="28"/>
      <c r="BE729" s="28"/>
      <c r="BF729" s="28"/>
      <c r="BG729" s="28"/>
      <c r="BH729" s="28"/>
      <c r="BI729" s="28"/>
      <c r="BJ729" s="28"/>
      <c r="BK729" s="28"/>
      <c r="BL729" s="28"/>
      <c r="BM729" s="28"/>
      <c r="BN729" s="28"/>
      <c r="BO729" s="28"/>
      <c r="BP729" s="28"/>
      <c r="BQ729" s="28"/>
      <c r="BR729" s="28"/>
      <c r="BS729" s="28"/>
      <c r="BT729" s="28"/>
      <c r="BU729" s="28"/>
      <c r="BV729" s="28"/>
      <c r="BW729" s="28"/>
      <c r="BX729" s="28"/>
      <c r="BY729" s="28"/>
      <c r="BZ729" s="28"/>
      <c r="CA729" s="28"/>
      <c r="CB729" s="28"/>
    </row>
    <row r="730" spans="1:80" ht="24.75" customHeight="1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  <c r="AP730" s="28"/>
      <c r="AQ730" s="28"/>
      <c r="AR730" s="28"/>
      <c r="AS730" s="28"/>
      <c r="AT730" s="28"/>
      <c r="AU730" s="28"/>
      <c r="AV730" s="28"/>
      <c r="AW730" s="28"/>
      <c r="AX730" s="28"/>
      <c r="AY730" s="28"/>
      <c r="AZ730" s="28"/>
      <c r="BA730" s="28"/>
      <c r="BB730" s="28"/>
      <c r="BC730" s="28"/>
      <c r="BD730" s="28"/>
      <c r="BE730" s="28"/>
      <c r="BF730" s="28"/>
      <c r="BG730" s="28"/>
      <c r="BH730" s="28"/>
      <c r="BI730" s="28"/>
      <c r="BJ730" s="28"/>
      <c r="BK730" s="28"/>
      <c r="BL730" s="28"/>
      <c r="BM730" s="28"/>
      <c r="BN730" s="28"/>
      <c r="BO730" s="28"/>
      <c r="BP730" s="28"/>
      <c r="BQ730" s="28"/>
      <c r="BR730" s="28"/>
      <c r="BS730" s="28"/>
      <c r="BT730" s="28"/>
      <c r="BU730" s="28"/>
      <c r="BV730" s="28"/>
      <c r="BW730" s="28"/>
      <c r="BX730" s="28"/>
      <c r="BY730" s="28"/>
      <c r="BZ730" s="28"/>
      <c r="CA730" s="28"/>
      <c r="CB730" s="28"/>
    </row>
    <row r="731" spans="1:80" ht="24.75" customHeight="1" x14ac:dyDescent="0.2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  <c r="AP731" s="28"/>
      <c r="AQ731" s="28"/>
      <c r="AR731" s="28"/>
      <c r="AS731" s="28"/>
      <c r="AT731" s="28"/>
      <c r="AU731" s="28"/>
      <c r="AV731" s="28"/>
      <c r="AW731" s="28"/>
      <c r="AX731" s="28"/>
      <c r="AY731" s="28"/>
      <c r="AZ731" s="28"/>
      <c r="BA731" s="28"/>
      <c r="BB731" s="28"/>
      <c r="BC731" s="28"/>
      <c r="BD731" s="28"/>
      <c r="BE731" s="28"/>
      <c r="BF731" s="28"/>
      <c r="BG731" s="28"/>
      <c r="BH731" s="28"/>
      <c r="BI731" s="28"/>
      <c r="BJ731" s="28"/>
      <c r="BK731" s="28"/>
      <c r="BL731" s="28"/>
      <c r="BM731" s="28"/>
      <c r="BN731" s="28"/>
      <c r="BO731" s="28"/>
      <c r="BP731" s="28"/>
      <c r="BQ731" s="28"/>
      <c r="BR731" s="28"/>
      <c r="BS731" s="28"/>
      <c r="BT731" s="28"/>
      <c r="BU731" s="28"/>
      <c r="BV731" s="28"/>
      <c r="BW731" s="28"/>
      <c r="BX731" s="28"/>
      <c r="BY731" s="28"/>
      <c r="BZ731" s="28"/>
      <c r="CA731" s="28"/>
      <c r="CB731" s="28"/>
    </row>
    <row r="732" spans="1:80" ht="24.75" customHeight="1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  <c r="AP732" s="28"/>
      <c r="AQ732" s="28"/>
      <c r="AR732" s="28"/>
      <c r="AS732" s="28"/>
      <c r="AT732" s="28"/>
      <c r="AU732" s="28"/>
      <c r="AV732" s="28"/>
      <c r="AW732" s="28"/>
      <c r="AX732" s="28"/>
      <c r="AY732" s="28"/>
      <c r="AZ732" s="28"/>
      <c r="BA732" s="28"/>
      <c r="BB732" s="28"/>
      <c r="BC732" s="28"/>
      <c r="BD732" s="28"/>
      <c r="BE732" s="28"/>
      <c r="BF732" s="28"/>
      <c r="BG732" s="28"/>
      <c r="BH732" s="28"/>
      <c r="BI732" s="28"/>
      <c r="BJ732" s="28"/>
      <c r="BK732" s="28"/>
      <c r="BL732" s="28"/>
      <c r="BM732" s="28"/>
      <c r="BN732" s="28"/>
      <c r="BO732" s="28"/>
      <c r="BP732" s="28"/>
      <c r="BQ732" s="28"/>
      <c r="BR732" s="28"/>
      <c r="BS732" s="28"/>
      <c r="BT732" s="28"/>
      <c r="BU732" s="28"/>
      <c r="BV732" s="28"/>
      <c r="BW732" s="28"/>
      <c r="BX732" s="28"/>
      <c r="BY732" s="28"/>
      <c r="BZ732" s="28"/>
      <c r="CA732" s="28"/>
      <c r="CB732" s="28"/>
    </row>
    <row r="733" spans="1:80" ht="24.75" customHeight="1" x14ac:dyDescent="0.2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  <c r="AP733" s="28"/>
      <c r="AQ733" s="28"/>
      <c r="AR733" s="28"/>
      <c r="AS733" s="28"/>
      <c r="AT733" s="28"/>
      <c r="AU733" s="28"/>
      <c r="AV733" s="28"/>
      <c r="AW733" s="28"/>
      <c r="AX733" s="28"/>
      <c r="AY733" s="28"/>
      <c r="AZ733" s="28"/>
      <c r="BA733" s="28"/>
      <c r="BB733" s="28"/>
      <c r="BC733" s="28"/>
      <c r="BD733" s="28"/>
      <c r="BE733" s="28"/>
      <c r="BF733" s="28"/>
      <c r="BG733" s="28"/>
      <c r="BH733" s="28"/>
      <c r="BI733" s="28"/>
      <c r="BJ733" s="28"/>
      <c r="BK733" s="28"/>
      <c r="BL733" s="28"/>
      <c r="BM733" s="28"/>
      <c r="BN733" s="28"/>
      <c r="BO733" s="28"/>
      <c r="BP733" s="28"/>
      <c r="BQ733" s="28"/>
      <c r="BR733" s="28"/>
      <c r="BS733" s="28"/>
      <c r="BT733" s="28"/>
      <c r="BU733" s="28"/>
      <c r="BV733" s="28"/>
      <c r="BW733" s="28"/>
      <c r="BX733" s="28"/>
      <c r="BY733" s="28"/>
      <c r="BZ733" s="28"/>
      <c r="CA733" s="28"/>
      <c r="CB733" s="28"/>
    </row>
    <row r="734" spans="1:80" ht="24.75" customHeight="1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  <c r="BG734" s="28"/>
      <c r="BH734" s="28"/>
      <c r="BI734" s="28"/>
      <c r="BJ734" s="28"/>
      <c r="BK734" s="28"/>
      <c r="BL734" s="28"/>
      <c r="BM734" s="28"/>
      <c r="BN734" s="28"/>
      <c r="BO734" s="28"/>
      <c r="BP734" s="28"/>
      <c r="BQ734" s="28"/>
      <c r="BR734" s="28"/>
      <c r="BS734" s="28"/>
      <c r="BT734" s="28"/>
      <c r="BU734" s="28"/>
      <c r="BV734" s="28"/>
      <c r="BW734" s="28"/>
      <c r="BX734" s="28"/>
      <c r="BY734" s="28"/>
      <c r="BZ734" s="28"/>
      <c r="CA734" s="28"/>
      <c r="CB734" s="28"/>
    </row>
    <row r="735" spans="1:80" ht="24.75" customHeight="1" x14ac:dyDescent="0.2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  <c r="AP735" s="28"/>
      <c r="AQ735" s="28"/>
      <c r="AR735" s="28"/>
      <c r="AS735" s="28"/>
      <c r="AT735" s="28"/>
      <c r="AU735" s="28"/>
      <c r="AV735" s="28"/>
      <c r="AW735" s="28"/>
      <c r="AX735" s="28"/>
      <c r="AY735" s="28"/>
      <c r="AZ735" s="28"/>
      <c r="BA735" s="28"/>
      <c r="BB735" s="28"/>
      <c r="BC735" s="28"/>
      <c r="BD735" s="28"/>
      <c r="BE735" s="28"/>
      <c r="BF735" s="28"/>
      <c r="BG735" s="28"/>
      <c r="BH735" s="28"/>
      <c r="BI735" s="28"/>
      <c r="BJ735" s="28"/>
      <c r="BK735" s="28"/>
      <c r="BL735" s="28"/>
      <c r="BM735" s="28"/>
      <c r="BN735" s="28"/>
      <c r="BO735" s="28"/>
      <c r="BP735" s="28"/>
      <c r="BQ735" s="28"/>
      <c r="BR735" s="28"/>
      <c r="BS735" s="28"/>
      <c r="BT735" s="28"/>
      <c r="BU735" s="28"/>
      <c r="BV735" s="28"/>
      <c r="BW735" s="28"/>
      <c r="BX735" s="28"/>
      <c r="BY735" s="28"/>
      <c r="BZ735" s="28"/>
      <c r="CA735" s="28"/>
      <c r="CB735" s="28"/>
    </row>
    <row r="736" spans="1:80" ht="24.75" customHeight="1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  <c r="BG736" s="28"/>
      <c r="BH736" s="28"/>
      <c r="BI736" s="28"/>
      <c r="BJ736" s="28"/>
      <c r="BK736" s="28"/>
      <c r="BL736" s="28"/>
      <c r="BM736" s="28"/>
      <c r="BN736" s="28"/>
      <c r="BO736" s="28"/>
      <c r="BP736" s="28"/>
      <c r="BQ736" s="28"/>
      <c r="BR736" s="28"/>
      <c r="BS736" s="28"/>
      <c r="BT736" s="28"/>
      <c r="BU736" s="28"/>
      <c r="BV736" s="28"/>
      <c r="BW736" s="28"/>
      <c r="BX736" s="28"/>
      <c r="BY736" s="28"/>
      <c r="BZ736" s="28"/>
      <c r="CA736" s="28"/>
      <c r="CB736" s="28"/>
    </row>
    <row r="737" spans="1:80" ht="24.75" customHeight="1" x14ac:dyDescent="0.2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  <c r="AK737" s="28"/>
      <c r="AL737" s="28"/>
      <c r="AM737" s="28"/>
      <c r="AN737" s="28"/>
      <c r="AO737" s="28"/>
      <c r="AP737" s="28"/>
      <c r="AQ737" s="28"/>
      <c r="AR737" s="28"/>
      <c r="AS737" s="28"/>
      <c r="AT737" s="28"/>
      <c r="AU737" s="28"/>
      <c r="AV737" s="28"/>
      <c r="AW737" s="28"/>
      <c r="AX737" s="28"/>
      <c r="AY737" s="28"/>
      <c r="AZ737" s="28"/>
      <c r="BA737" s="28"/>
      <c r="BB737" s="28"/>
      <c r="BC737" s="28"/>
      <c r="BD737" s="28"/>
      <c r="BE737" s="28"/>
      <c r="BF737" s="28"/>
      <c r="BG737" s="28"/>
      <c r="BH737" s="28"/>
      <c r="BI737" s="28"/>
      <c r="BJ737" s="28"/>
      <c r="BK737" s="28"/>
      <c r="BL737" s="28"/>
      <c r="BM737" s="28"/>
      <c r="BN737" s="28"/>
      <c r="BO737" s="28"/>
      <c r="BP737" s="28"/>
      <c r="BQ737" s="28"/>
      <c r="BR737" s="28"/>
      <c r="BS737" s="28"/>
      <c r="BT737" s="28"/>
      <c r="BU737" s="28"/>
      <c r="BV737" s="28"/>
      <c r="BW737" s="28"/>
      <c r="BX737" s="28"/>
      <c r="BY737" s="28"/>
      <c r="BZ737" s="28"/>
      <c r="CA737" s="28"/>
      <c r="CB737" s="28"/>
    </row>
    <row r="738" spans="1:80" ht="24.75" customHeight="1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  <c r="AP738" s="28"/>
      <c r="AQ738" s="28"/>
      <c r="AR738" s="28"/>
      <c r="AS738" s="28"/>
      <c r="AT738" s="28"/>
      <c r="AU738" s="28"/>
      <c r="AV738" s="28"/>
      <c r="AW738" s="28"/>
      <c r="AX738" s="28"/>
      <c r="AY738" s="28"/>
      <c r="AZ738" s="28"/>
      <c r="BA738" s="28"/>
      <c r="BB738" s="28"/>
      <c r="BC738" s="28"/>
      <c r="BD738" s="28"/>
      <c r="BE738" s="28"/>
      <c r="BF738" s="28"/>
      <c r="BG738" s="28"/>
      <c r="BH738" s="28"/>
      <c r="BI738" s="28"/>
      <c r="BJ738" s="28"/>
      <c r="BK738" s="28"/>
      <c r="BL738" s="28"/>
      <c r="BM738" s="28"/>
      <c r="BN738" s="28"/>
      <c r="BO738" s="28"/>
      <c r="BP738" s="28"/>
      <c r="BQ738" s="28"/>
      <c r="BR738" s="28"/>
      <c r="BS738" s="28"/>
      <c r="BT738" s="28"/>
      <c r="BU738" s="28"/>
      <c r="BV738" s="28"/>
      <c r="BW738" s="28"/>
      <c r="BX738" s="28"/>
      <c r="BY738" s="28"/>
      <c r="BZ738" s="28"/>
      <c r="CA738" s="28"/>
      <c r="CB738" s="28"/>
    </row>
    <row r="739" spans="1:80" ht="24.75" customHeight="1" x14ac:dyDescent="0.2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  <c r="AK739" s="28"/>
      <c r="AL739" s="28"/>
      <c r="AM739" s="28"/>
      <c r="AN739" s="28"/>
      <c r="AO739" s="28"/>
      <c r="AP739" s="28"/>
      <c r="AQ739" s="28"/>
      <c r="AR739" s="28"/>
      <c r="AS739" s="28"/>
      <c r="AT739" s="28"/>
      <c r="AU739" s="28"/>
      <c r="AV739" s="28"/>
      <c r="AW739" s="28"/>
      <c r="AX739" s="28"/>
      <c r="AY739" s="28"/>
      <c r="AZ739" s="28"/>
      <c r="BA739" s="28"/>
      <c r="BB739" s="28"/>
      <c r="BC739" s="28"/>
      <c r="BD739" s="28"/>
      <c r="BE739" s="28"/>
      <c r="BF739" s="28"/>
      <c r="BG739" s="28"/>
      <c r="BH739" s="28"/>
      <c r="BI739" s="28"/>
      <c r="BJ739" s="28"/>
      <c r="BK739" s="28"/>
      <c r="BL739" s="28"/>
      <c r="BM739" s="28"/>
      <c r="BN739" s="28"/>
      <c r="BO739" s="28"/>
      <c r="BP739" s="28"/>
      <c r="BQ739" s="28"/>
      <c r="BR739" s="28"/>
      <c r="BS739" s="28"/>
      <c r="BT739" s="28"/>
      <c r="BU739" s="28"/>
      <c r="BV739" s="28"/>
      <c r="BW739" s="28"/>
      <c r="BX739" s="28"/>
      <c r="BY739" s="28"/>
      <c r="BZ739" s="28"/>
      <c r="CA739" s="28"/>
      <c r="CB739" s="28"/>
    </row>
    <row r="740" spans="1:80" ht="24.75" customHeight="1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  <c r="AP740" s="28"/>
      <c r="AQ740" s="28"/>
      <c r="AR740" s="28"/>
      <c r="AS740" s="28"/>
      <c r="AT740" s="28"/>
      <c r="AU740" s="28"/>
      <c r="AV740" s="28"/>
      <c r="AW740" s="28"/>
      <c r="AX740" s="28"/>
      <c r="AY740" s="28"/>
      <c r="AZ740" s="28"/>
      <c r="BA740" s="28"/>
      <c r="BB740" s="28"/>
      <c r="BC740" s="28"/>
      <c r="BD740" s="28"/>
      <c r="BE740" s="28"/>
      <c r="BF740" s="28"/>
      <c r="BG740" s="28"/>
      <c r="BH740" s="28"/>
      <c r="BI740" s="28"/>
      <c r="BJ740" s="28"/>
      <c r="BK740" s="28"/>
      <c r="BL740" s="28"/>
      <c r="BM740" s="28"/>
      <c r="BN740" s="28"/>
      <c r="BO740" s="28"/>
      <c r="BP740" s="28"/>
      <c r="BQ740" s="28"/>
      <c r="BR740" s="28"/>
      <c r="BS740" s="28"/>
      <c r="BT740" s="28"/>
      <c r="BU740" s="28"/>
      <c r="BV740" s="28"/>
      <c r="BW740" s="28"/>
      <c r="BX740" s="28"/>
      <c r="BY740" s="28"/>
      <c r="BZ740" s="28"/>
      <c r="CA740" s="28"/>
      <c r="CB740" s="28"/>
    </row>
    <row r="741" spans="1:80" ht="24.75" customHeight="1" x14ac:dyDescent="0.2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  <c r="AK741" s="28"/>
      <c r="AL741" s="28"/>
      <c r="AM741" s="28"/>
      <c r="AN741" s="28"/>
      <c r="AO741" s="28"/>
      <c r="AP741" s="28"/>
      <c r="AQ741" s="28"/>
      <c r="AR741" s="28"/>
      <c r="AS741" s="28"/>
      <c r="AT741" s="28"/>
      <c r="AU741" s="28"/>
      <c r="AV741" s="28"/>
      <c r="AW741" s="28"/>
      <c r="AX741" s="28"/>
      <c r="AY741" s="28"/>
      <c r="AZ741" s="28"/>
      <c r="BA741" s="28"/>
      <c r="BB741" s="28"/>
      <c r="BC741" s="28"/>
      <c r="BD741" s="28"/>
      <c r="BE741" s="28"/>
      <c r="BF741" s="28"/>
      <c r="BG741" s="28"/>
      <c r="BH741" s="28"/>
      <c r="BI741" s="28"/>
      <c r="BJ741" s="28"/>
      <c r="BK741" s="28"/>
      <c r="BL741" s="28"/>
      <c r="BM741" s="28"/>
      <c r="BN741" s="28"/>
      <c r="BO741" s="28"/>
      <c r="BP741" s="28"/>
      <c r="BQ741" s="28"/>
      <c r="BR741" s="28"/>
      <c r="BS741" s="28"/>
      <c r="BT741" s="28"/>
      <c r="BU741" s="28"/>
      <c r="BV741" s="28"/>
      <c r="BW741" s="28"/>
      <c r="BX741" s="28"/>
      <c r="BY741" s="28"/>
      <c r="BZ741" s="28"/>
      <c r="CA741" s="28"/>
      <c r="CB741" s="28"/>
    </row>
    <row r="742" spans="1:80" ht="24.75" customHeight="1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  <c r="BG742" s="28"/>
      <c r="BH742" s="28"/>
      <c r="BI742" s="28"/>
      <c r="BJ742" s="28"/>
      <c r="BK742" s="28"/>
      <c r="BL742" s="28"/>
      <c r="BM742" s="28"/>
      <c r="BN742" s="28"/>
      <c r="BO742" s="28"/>
      <c r="BP742" s="28"/>
      <c r="BQ742" s="28"/>
      <c r="BR742" s="28"/>
      <c r="BS742" s="28"/>
      <c r="BT742" s="28"/>
      <c r="BU742" s="28"/>
      <c r="BV742" s="28"/>
      <c r="BW742" s="28"/>
      <c r="BX742" s="28"/>
      <c r="BY742" s="28"/>
      <c r="BZ742" s="28"/>
      <c r="CA742" s="28"/>
      <c r="CB742" s="28"/>
    </row>
    <row r="743" spans="1:80" ht="24.75" customHeight="1" x14ac:dyDescent="0.2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28"/>
      <c r="AP743" s="28"/>
      <c r="AQ743" s="28"/>
      <c r="AR743" s="28"/>
      <c r="AS743" s="28"/>
      <c r="AT743" s="28"/>
      <c r="AU743" s="28"/>
      <c r="AV743" s="28"/>
      <c r="AW743" s="28"/>
      <c r="AX743" s="28"/>
      <c r="AY743" s="28"/>
      <c r="AZ743" s="28"/>
      <c r="BA743" s="28"/>
      <c r="BB743" s="28"/>
      <c r="BC743" s="28"/>
      <c r="BD743" s="28"/>
      <c r="BE743" s="28"/>
      <c r="BF743" s="28"/>
      <c r="BG743" s="28"/>
      <c r="BH743" s="28"/>
      <c r="BI743" s="28"/>
      <c r="BJ743" s="28"/>
      <c r="BK743" s="28"/>
      <c r="BL743" s="28"/>
      <c r="BM743" s="28"/>
      <c r="BN743" s="28"/>
      <c r="BO743" s="28"/>
      <c r="BP743" s="28"/>
      <c r="BQ743" s="28"/>
      <c r="BR743" s="28"/>
      <c r="BS743" s="28"/>
      <c r="BT743" s="28"/>
      <c r="BU743" s="28"/>
      <c r="BV743" s="28"/>
      <c r="BW743" s="28"/>
      <c r="BX743" s="28"/>
      <c r="BY743" s="28"/>
      <c r="BZ743" s="28"/>
      <c r="CA743" s="28"/>
      <c r="CB743" s="28"/>
    </row>
    <row r="744" spans="1:80" ht="24.75" customHeight="1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  <c r="BG744" s="28"/>
      <c r="BH744" s="28"/>
      <c r="BI744" s="28"/>
      <c r="BJ744" s="28"/>
      <c r="BK744" s="28"/>
      <c r="BL744" s="28"/>
      <c r="BM744" s="28"/>
      <c r="BN744" s="28"/>
      <c r="BO744" s="28"/>
      <c r="BP744" s="28"/>
      <c r="BQ744" s="28"/>
      <c r="BR744" s="28"/>
      <c r="BS744" s="28"/>
      <c r="BT744" s="28"/>
      <c r="BU744" s="28"/>
      <c r="BV744" s="28"/>
      <c r="BW744" s="28"/>
      <c r="BX744" s="28"/>
      <c r="BY744" s="28"/>
      <c r="BZ744" s="28"/>
      <c r="CA744" s="28"/>
      <c r="CB744" s="28"/>
    </row>
    <row r="745" spans="1:80" ht="24.75" customHeight="1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28"/>
      <c r="AP745" s="28"/>
      <c r="AQ745" s="28"/>
      <c r="AR745" s="28"/>
      <c r="AS745" s="28"/>
      <c r="AT745" s="28"/>
      <c r="AU745" s="28"/>
      <c r="AV745" s="28"/>
      <c r="AW745" s="28"/>
      <c r="AX745" s="28"/>
      <c r="AY745" s="28"/>
      <c r="AZ745" s="28"/>
      <c r="BA745" s="28"/>
      <c r="BB745" s="28"/>
      <c r="BC745" s="28"/>
      <c r="BD745" s="28"/>
      <c r="BE745" s="28"/>
      <c r="BF745" s="28"/>
      <c r="BG745" s="28"/>
      <c r="BH745" s="28"/>
      <c r="BI745" s="28"/>
      <c r="BJ745" s="28"/>
      <c r="BK745" s="28"/>
      <c r="BL745" s="28"/>
      <c r="BM745" s="28"/>
      <c r="BN745" s="28"/>
      <c r="BO745" s="28"/>
      <c r="BP745" s="28"/>
      <c r="BQ745" s="28"/>
      <c r="BR745" s="28"/>
      <c r="BS745" s="28"/>
      <c r="BT745" s="28"/>
      <c r="BU745" s="28"/>
      <c r="BV745" s="28"/>
      <c r="BW745" s="28"/>
      <c r="BX745" s="28"/>
      <c r="BY745" s="28"/>
      <c r="BZ745" s="28"/>
      <c r="CA745" s="28"/>
      <c r="CB745" s="28"/>
    </row>
    <row r="746" spans="1:80" ht="24.75" customHeight="1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8"/>
      <c r="BB746" s="28"/>
      <c r="BC746" s="28"/>
      <c r="BD746" s="28"/>
      <c r="BE746" s="28"/>
      <c r="BF746" s="28"/>
      <c r="BG746" s="28"/>
      <c r="BH746" s="28"/>
      <c r="BI746" s="28"/>
      <c r="BJ746" s="28"/>
      <c r="BK746" s="28"/>
      <c r="BL746" s="28"/>
      <c r="BM746" s="28"/>
      <c r="BN746" s="28"/>
      <c r="BO746" s="28"/>
      <c r="BP746" s="28"/>
      <c r="BQ746" s="28"/>
      <c r="BR746" s="28"/>
      <c r="BS746" s="28"/>
      <c r="BT746" s="28"/>
      <c r="BU746" s="28"/>
      <c r="BV746" s="28"/>
      <c r="BW746" s="28"/>
      <c r="BX746" s="28"/>
      <c r="BY746" s="28"/>
      <c r="BZ746" s="28"/>
      <c r="CA746" s="28"/>
      <c r="CB746" s="28"/>
    </row>
    <row r="747" spans="1:80" ht="24.75" customHeight="1" x14ac:dyDescent="0.2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  <c r="BG747" s="28"/>
      <c r="BH747" s="28"/>
      <c r="BI747" s="28"/>
      <c r="BJ747" s="28"/>
      <c r="BK747" s="28"/>
      <c r="BL747" s="28"/>
      <c r="BM747" s="28"/>
      <c r="BN747" s="28"/>
      <c r="BO747" s="28"/>
      <c r="BP747" s="28"/>
      <c r="BQ747" s="28"/>
      <c r="BR747" s="28"/>
      <c r="BS747" s="28"/>
      <c r="BT747" s="28"/>
      <c r="BU747" s="28"/>
      <c r="BV747" s="28"/>
      <c r="BW747" s="28"/>
      <c r="BX747" s="28"/>
      <c r="BY747" s="28"/>
      <c r="BZ747" s="28"/>
      <c r="CA747" s="28"/>
      <c r="CB747" s="28"/>
    </row>
    <row r="748" spans="1:80" ht="24.75" customHeight="1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  <c r="AP748" s="28"/>
      <c r="AQ748" s="28"/>
      <c r="AR748" s="28"/>
      <c r="AS748" s="28"/>
      <c r="AT748" s="28"/>
      <c r="AU748" s="28"/>
      <c r="AV748" s="28"/>
      <c r="AW748" s="28"/>
      <c r="AX748" s="28"/>
      <c r="AY748" s="28"/>
      <c r="AZ748" s="28"/>
      <c r="BA748" s="28"/>
      <c r="BB748" s="28"/>
      <c r="BC748" s="28"/>
      <c r="BD748" s="28"/>
      <c r="BE748" s="28"/>
      <c r="BF748" s="28"/>
      <c r="BG748" s="28"/>
      <c r="BH748" s="28"/>
      <c r="BI748" s="28"/>
      <c r="BJ748" s="28"/>
      <c r="BK748" s="28"/>
      <c r="BL748" s="28"/>
      <c r="BM748" s="28"/>
      <c r="BN748" s="28"/>
      <c r="BO748" s="28"/>
      <c r="BP748" s="28"/>
      <c r="BQ748" s="28"/>
      <c r="BR748" s="28"/>
      <c r="BS748" s="28"/>
      <c r="BT748" s="28"/>
      <c r="BU748" s="28"/>
      <c r="BV748" s="28"/>
      <c r="BW748" s="28"/>
      <c r="BX748" s="28"/>
      <c r="BY748" s="28"/>
      <c r="BZ748" s="28"/>
      <c r="CA748" s="28"/>
      <c r="CB748" s="28"/>
    </row>
    <row r="749" spans="1:80" ht="24.75" customHeight="1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  <c r="AP749" s="28"/>
      <c r="AQ749" s="28"/>
      <c r="AR749" s="28"/>
      <c r="AS749" s="28"/>
      <c r="AT749" s="28"/>
      <c r="AU749" s="28"/>
      <c r="AV749" s="28"/>
      <c r="AW749" s="28"/>
      <c r="AX749" s="28"/>
      <c r="AY749" s="28"/>
      <c r="AZ749" s="28"/>
      <c r="BA749" s="28"/>
      <c r="BB749" s="28"/>
      <c r="BC749" s="28"/>
      <c r="BD749" s="28"/>
      <c r="BE749" s="28"/>
      <c r="BF749" s="28"/>
      <c r="BG749" s="28"/>
      <c r="BH749" s="28"/>
      <c r="BI749" s="28"/>
      <c r="BJ749" s="28"/>
      <c r="BK749" s="28"/>
      <c r="BL749" s="28"/>
      <c r="BM749" s="28"/>
      <c r="BN749" s="28"/>
      <c r="BO749" s="28"/>
      <c r="BP749" s="28"/>
      <c r="BQ749" s="28"/>
      <c r="BR749" s="28"/>
      <c r="BS749" s="28"/>
      <c r="BT749" s="28"/>
      <c r="BU749" s="28"/>
      <c r="BV749" s="28"/>
      <c r="BW749" s="28"/>
      <c r="BX749" s="28"/>
      <c r="BY749" s="28"/>
      <c r="BZ749" s="28"/>
      <c r="CA749" s="28"/>
      <c r="CB749" s="28"/>
    </row>
    <row r="750" spans="1:80" ht="24.75" customHeight="1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  <c r="AK750" s="28"/>
      <c r="AL750" s="28"/>
      <c r="AM750" s="28"/>
      <c r="AN750" s="28"/>
      <c r="AO750" s="28"/>
      <c r="AP750" s="28"/>
      <c r="AQ750" s="28"/>
      <c r="AR750" s="28"/>
      <c r="AS750" s="28"/>
      <c r="AT750" s="28"/>
      <c r="AU750" s="28"/>
      <c r="AV750" s="28"/>
      <c r="AW750" s="28"/>
      <c r="AX750" s="28"/>
      <c r="AY750" s="28"/>
      <c r="AZ750" s="28"/>
      <c r="BA750" s="28"/>
      <c r="BB750" s="28"/>
      <c r="BC750" s="28"/>
      <c r="BD750" s="28"/>
      <c r="BE750" s="28"/>
      <c r="BF750" s="28"/>
      <c r="BG750" s="28"/>
      <c r="BH750" s="28"/>
      <c r="BI750" s="28"/>
      <c r="BJ750" s="28"/>
      <c r="BK750" s="28"/>
      <c r="BL750" s="28"/>
      <c r="BM750" s="28"/>
      <c r="BN750" s="28"/>
      <c r="BO750" s="28"/>
      <c r="BP750" s="28"/>
      <c r="BQ750" s="28"/>
      <c r="BR750" s="28"/>
      <c r="BS750" s="28"/>
      <c r="BT750" s="28"/>
      <c r="BU750" s="28"/>
      <c r="BV750" s="28"/>
      <c r="BW750" s="28"/>
      <c r="BX750" s="28"/>
      <c r="BY750" s="28"/>
      <c r="BZ750" s="28"/>
      <c r="CA750" s="28"/>
      <c r="CB750" s="28"/>
    </row>
    <row r="751" spans="1:80" ht="24.75" customHeight="1" x14ac:dyDescent="0.2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  <c r="BG751" s="28"/>
      <c r="BH751" s="28"/>
      <c r="BI751" s="28"/>
      <c r="BJ751" s="28"/>
      <c r="BK751" s="28"/>
      <c r="BL751" s="28"/>
      <c r="BM751" s="28"/>
      <c r="BN751" s="28"/>
      <c r="BO751" s="28"/>
      <c r="BP751" s="28"/>
      <c r="BQ751" s="28"/>
      <c r="BR751" s="28"/>
      <c r="BS751" s="28"/>
      <c r="BT751" s="28"/>
      <c r="BU751" s="28"/>
      <c r="BV751" s="28"/>
      <c r="BW751" s="28"/>
      <c r="BX751" s="28"/>
      <c r="BY751" s="28"/>
      <c r="BZ751" s="28"/>
      <c r="CA751" s="28"/>
      <c r="CB751" s="28"/>
    </row>
    <row r="752" spans="1:80" ht="24.75" customHeight="1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  <c r="BG752" s="28"/>
      <c r="BH752" s="28"/>
      <c r="BI752" s="28"/>
      <c r="BJ752" s="28"/>
      <c r="BK752" s="28"/>
      <c r="BL752" s="28"/>
      <c r="BM752" s="28"/>
      <c r="BN752" s="28"/>
      <c r="BO752" s="28"/>
      <c r="BP752" s="28"/>
      <c r="BQ752" s="28"/>
      <c r="BR752" s="28"/>
      <c r="BS752" s="28"/>
      <c r="BT752" s="28"/>
      <c r="BU752" s="28"/>
      <c r="BV752" s="28"/>
      <c r="BW752" s="28"/>
      <c r="BX752" s="28"/>
      <c r="BY752" s="28"/>
      <c r="BZ752" s="28"/>
      <c r="CA752" s="28"/>
      <c r="CB752" s="28"/>
    </row>
    <row r="753" spans="1:80" ht="24.75" customHeight="1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  <c r="AP753" s="28"/>
      <c r="AQ753" s="28"/>
      <c r="AR753" s="28"/>
      <c r="AS753" s="28"/>
      <c r="AT753" s="28"/>
      <c r="AU753" s="28"/>
      <c r="AV753" s="28"/>
      <c r="AW753" s="28"/>
      <c r="AX753" s="28"/>
      <c r="AY753" s="28"/>
      <c r="AZ753" s="28"/>
      <c r="BA753" s="28"/>
      <c r="BB753" s="28"/>
      <c r="BC753" s="28"/>
      <c r="BD753" s="28"/>
      <c r="BE753" s="28"/>
      <c r="BF753" s="28"/>
      <c r="BG753" s="28"/>
      <c r="BH753" s="28"/>
      <c r="BI753" s="28"/>
      <c r="BJ753" s="28"/>
      <c r="BK753" s="28"/>
      <c r="BL753" s="28"/>
      <c r="BM753" s="28"/>
      <c r="BN753" s="28"/>
      <c r="BO753" s="28"/>
      <c r="BP753" s="28"/>
      <c r="BQ753" s="28"/>
      <c r="BR753" s="28"/>
      <c r="BS753" s="28"/>
      <c r="BT753" s="28"/>
      <c r="BU753" s="28"/>
      <c r="BV753" s="28"/>
      <c r="BW753" s="28"/>
      <c r="BX753" s="28"/>
      <c r="BY753" s="28"/>
      <c r="BZ753" s="28"/>
      <c r="CA753" s="28"/>
      <c r="CB753" s="28"/>
    </row>
    <row r="754" spans="1:80" ht="24.75" customHeight="1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  <c r="AK754" s="28"/>
      <c r="AL754" s="28"/>
      <c r="AM754" s="28"/>
      <c r="AN754" s="28"/>
      <c r="AO754" s="28"/>
      <c r="AP754" s="28"/>
      <c r="AQ754" s="28"/>
      <c r="AR754" s="28"/>
      <c r="AS754" s="28"/>
      <c r="AT754" s="28"/>
      <c r="AU754" s="28"/>
      <c r="AV754" s="28"/>
      <c r="AW754" s="28"/>
      <c r="AX754" s="28"/>
      <c r="AY754" s="28"/>
      <c r="AZ754" s="28"/>
      <c r="BA754" s="28"/>
      <c r="BB754" s="28"/>
      <c r="BC754" s="28"/>
      <c r="BD754" s="28"/>
      <c r="BE754" s="28"/>
      <c r="BF754" s="28"/>
      <c r="BG754" s="28"/>
      <c r="BH754" s="28"/>
      <c r="BI754" s="28"/>
      <c r="BJ754" s="28"/>
      <c r="BK754" s="28"/>
      <c r="BL754" s="28"/>
      <c r="BM754" s="28"/>
      <c r="BN754" s="28"/>
      <c r="BO754" s="28"/>
      <c r="BP754" s="28"/>
      <c r="BQ754" s="28"/>
      <c r="BR754" s="28"/>
      <c r="BS754" s="28"/>
      <c r="BT754" s="28"/>
      <c r="BU754" s="28"/>
      <c r="BV754" s="28"/>
      <c r="BW754" s="28"/>
      <c r="BX754" s="28"/>
      <c r="BY754" s="28"/>
      <c r="BZ754" s="28"/>
      <c r="CA754" s="28"/>
      <c r="CB754" s="28"/>
    </row>
    <row r="755" spans="1:80" ht="24.75" customHeight="1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  <c r="AP755" s="28"/>
      <c r="AQ755" s="28"/>
      <c r="AR755" s="28"/>
      <c r="AS755" s="28"/>
      <c r="AT755" s="28"/>
      <c r="AU755" s="28"/>
      <c r="AV755" s="28"/>
      <c r="AW755" s="28"/>
      <c r="AX755" s="28"/>
      <c r="AY755" s="28"/>
      <c r="AZ755" s="28"/>
      <c r="BA755" s="28"/>
      <c r="BB755" s="28"/>
      <c r="BC755" s="28"/>
      <c r="BD755" s="28"/>
      <c r="BE755" s="28"/>
      <c r="BF755" s="28"/>
      <c r="BG755" s="28"/>
      <c r="BH755" s="28"/>
      <c r="BI755" s="28"/>
      <c r="BJ755" s="28"/>
      <c r="BK755" s="28"/>
      <c r="BL755" s="28"/>
      <c r="BM755" s="28"/>
      <c r="BN755" s="28"/>
      <c r="BO755" s="28"/>
      <c r="BP755" s="28"/>
      <c r="BQ755" s="28"/>
      <c r="BR755" s="28"/>
      <c r="BS755" s="28"/>
      <c r="BT755" s="28"/>
      <c r="BU755" s="28"/>
      <c r="BV755" s="28"/>
      <c r="BW755" s="28"/>
      <c r="BX755" s="28"/>
      <c r="BY755" s="28"/>
      <c r="BZ755" s="28"/>
      <c r="CA755" s="28"/>
      <c r="CB755" s="28"/>
    </row>
    <row r="756" spans="1:80" ht="24.75" customHeight="1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  <c r="AK756" s="28"/>
      <c r="AL756" s="28"/>
      <c r="AM756" s="28"/>
      <c r="AN756" s="28"/>
      <c r="AO756" s="28"/>
      <c r="AP756" s="28"/>
      <c r="AQ756" s="28"/>
      <c r="AR756" s="28"/>
      <c r="AS756" s="28"/>
      <c r="AT756" s="28"/>
      <c r="AU756" s="28"/>
      <c r="AV756" s="28"/>
      <c r="AW756" s="28"/>
      <c r="AX756" s="28"/>
      <c r="AY756" s="28"/>
      <c r="AZ756" s="28"/>
      <c r="BA756" s="28"/>
      <c r="BB756" s="28"/>
      <c r="BC756" s="28"/>
      <c r="BD756" s="28"/>
      <c r="BE756" s="28"/>
      <c r="BF756" s="28"/>
      <c r="BG756" s="28"/>
      <c r="BH756" s="28"/>
      <c r="BI756" s="28"/>
      <c r="BJ756" s="28"/>
      <c r="BK756" s="28"/>
      <c r="BL756" s="28"/>
      <c r="BM756" s="28"/>
      <c r="BN756" s="28"/>
      <c r="BO756" s="28"/>
      <c r="BP756" s="28"/>
      <c r="BQ756" s="28"/>
      <c r="BR756" s="28"/>
      <c r="BS756" s="28"/>
      <c r="BT756" s="28"/>
      <c r="BU756" s="28"/>
      <c r="BV756" s="28"/>
      <c r="BW756" s="28"/>
      <c r="BX756" s="28"/>
      <c r="BY756" s="28"/>
      <c r="BZ756" s="28"/>
      <c r="CA756" s="28"/>
      <c r="CB756" s="28"/>
    </row>
    <row r="757" spans="1:80" ht="24.75" customHeight="1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  <c r="AK757" s="28"/>
      <c r="AL757" s="28"/>
      <c r="AM757" s="28"/>
      <c r="AN757" s="28"/>
      <c r="AO757" s="28"/>
      <c r="AP757" s="28"/>
      <c r="AQ757" s="28"/>
      <c r="AR757" s="28"/>
      <c r="AS757" s="28"/>
      <c r="AT757" s="28"/>
      <c r="AU757" s="28"/>
      <c r="AV757" s="28"/>
      <c r="AW757" s="28"/>
      <c r="AX757" s="28"/>
      <c r="AY757" s="28"/>
      <c r="AZ757" s="28"/>
      <c r="BA757" s="28"/>
      <c r="BB757" s="28"/>
      <c r="BC757" s="28"/>
      <c r="BD757" s="28"/>
      <c r="BE757" s="28"/>
      <c r="BF757" s="28"/>
      <c r="BG757" s="28"/>
      <c r="BH757" s="28"/>
      <c r="BI757" s="28"/>
      <c r="BJ757" s="28"/>
      <c r="BK757" s="28"/>
      <c r="BL757" s="28"/>
      <c r="BM757" s="28"/>
      <c r="BN757" s="28"/>
      <c r="BO757" s="28"/>
      <c r="BP757" s="28"/>
      <c r="BQ757" s="28"/>
      <c r="BR757" s="28"/>
      <c r="BS757" s="28"/>
      <c r="BT757" s="28"/>
      <c r="BU757" s="28"/>
      <c r="BV757" s="28"/>
      <c r="BW757" s="28"/>
      <c r="BX757" s="28"/>
      <c r="BY757" s="28"/>
      <c r="BZ757" s="28"/>
      <c r="CA757" s="28"/>
      <c r="CB757" s="28"/>
    </row>
    <row r="758" spans="1:80" ht="24.75" customHeight="1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  <c r="AP758" s="28"/>
      <c r="AQ758" s="28"/>
      <c r="AR758" s="28"/>
      <c r="AS758" s="28"/>
      <c r="AT758" s="28"/>
      <c r="AU758" s="28"/>
      <c r="AV758" s="28"/>
      <c r="AW758" s="28"/>
      <c r="AX758" s="28"/>
      <c r="AY758" s="28"/>
      <c r="AZ758" s="28"/>
      <c r="BA758" s="28"/>
      <c r="BB758" s="28"/>
      <c r="BC758" s="28"/>
      <c r="BD758" s="28"/>
      <c r="BE758" s="28"/>
      <c r="BF758" s="28"/>
      <c r="BG758" s="28"/>
      <c r="BH758" s="28"/>
      <c r="BI758" s="28"/>
      <c r="BJ758" s="28"/>
      <c r="BK758" s="28"/>
      <c r="BL758" s="28"/>
      <c r="BM758" s="28"/>
      <c r="BN758" s="28"/>
      <c r="BO758" s="28"/>
      <c r="BP758" s="28"/>
      <c r="BQ758" s="28"/>
      <c r="BR758" s="28"/>
      <c r="BS758" s="28"/>
      <c r="BT758" s="28"/>
      <c r="BU758" s="28"/>
      <c r="BV758" s="28"/>
      <c r="BW758" s="28"/>
      <c r="BX758" s="28"/>
      <c r="BY758" s="28"/>
      <c r="BZ758" s="28"/>
      <c r="CA758" s="28"/>
      <c r="CB758" s="28"/>
    </row>
    <row r="759" spans="1:80" ht="24.75" customHeight="1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  <c r="AY759" s="28"/>
      <c r="AZ759" s="28"/>
      <c r="BA759" s="28"/>
      <c r="BB759" s="28"/>
      <c r="BC759" s="28"/>
      <c r="BD759" s="28"/>
      <c r="BE759" s="28"/>
      <c r="BF759" s="28"/>
      <c r="BG759" s="28"/>
      <c r="BH759" s="28"/>
      <c r="BI759" s="28"/>
      <c r="BJ759" s="28"/>
      <c r="BK759" s="28"/>
      <c r="BL759" s="28"/>
      <c r="BM759" s="28"/>
      <c r="BN759" s="28"/>
      <c r="BO759" s="28"/>
      <c r="BP759" s="28"/>
      <c r="BQ759" s="28"/>
      <c r="BR759" s="28"/>
      <c r="BS759" s="28"/>
      <c r="BT759" s="28"/>
      <c r="BU759" s="28"/>
      <c r="BV759" s="28"/>
      <c r="BW759" s="28"/>
      <c r="BX759" s="28"/>
      <c r="BY759" s="28"/>
      <c r="BZ759" s="28"/>
      <c r="CA759" s="28"/>
      <c r="CB759" s="28"/>
    </row>
    <row r="760" spans="1:80" ht="24.75" customHeight="1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28"/>
      <c r="AP760" s="28"/>
      <c r="AQ760" s="28"/>
      <c r="AR760" s="28"/>
      <c r="AS760" s="28"/>
      <c r="AT760" s="28"/>
      <c r="AU760" s="28"/>
      <c r="AV760" s="28"/>
      <c r="AW760" s="28"/>
      <c r="AX760" s="28"/>
      <c r="AY760" s="28"/>
      <c r="AZ760" s="28"/>
      <c r="BA760" s="28"/>
      <c r="BB760" s="28"/>
      <c r="BC760" s="28"/>
      <c r="BD760" s="28"/>
      <c r="BE760" s="28"/>
      <c r="BF760" s="28"/>
      <c r="BG760" s="28"/>
      <c r="BH760" s="28"/>
      <c r="BI760" s="28"/>
      <c r="BJ760" s="28"/>
      <c r="BK760" s="28"/>
      <c r="BL760" s="28"/>
      <c r="BM760" s="28"/>
      <c r="BN760" s="28"/>
      <c r="BO760" s="28"/>
      <c r="BP760" s="28"/>
      <c r="BQ760" s="28"/>
      <c r="BR760" s="28"/>
      <c r="BS760" s="28"/>
      <c r="BT760" s="28"/>
      <c r="BU760" s="28"/>
      <c r="BV760" s="28"/>
      <c r="BW760" s="28"/>
      <c r="BX760" s="28"/>
      <c r="BY760" s="28"/>
      <c r="BZ760" s="28"/>
      <c r="CA760" s="28"/>
      <c r="CB760" s="28"/>
    </row>
    <row r="761" spans="1:80" ht="24.75" customHeight="1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28"/>
      <c r="AP761" s="28"/>
      <c r="AQ761" s="28"/>
      <c r="AR761" s="28"/>
      <c r="AS761" s="28"/>
      <c r="AT761" s="28"/>
      <c r="AU761" s="28"/>
      <c r="AV761" s="28"/>
      <c r="AW761" s="28"/>
      <c r="AX761" s="28"/>
      <c r="AY761" s="28"/>
      <c r="AZ761" s="28"/>
      <c r="BA761" s="28"/>
      <c r="BB761" s="28"/>
      <c r="BC761" s="28"/>
      <c r="BD761" s="28"/>
      <c r="BE761" s="28"/>
      <c r="BF761" s="28"/>
      <c r="BG761" s="28"/>
      <c r="BH761" s="28"/>
      <c r="BI761" s="28"/>
      <c r="BJ761" s="28"/>
      <c r="BK761" s="28"/>
      <c r="BL761" s="28"/>
      <c r="BM761" s="28"/>
      <c r="BN761" s="28"/>
      <c r="BO761" s="28"/>
      <c r="BP761" s="28"/>
      <c r="BQ761" s="28"/>
      <c r="BR761" s="28"/>
      <c r="BS761" s="28"/>
      <c r="BT761" s="28"/>
      <c r="BU761" s="28"/>
      <c r="BV761" s="28"/>
      <c r="BW761" s="28"/>
      <c r="BX761" s="28"/>
      <c r="BY761" s="28"/>
      <c r="BZ761" s="28"/>
      <c r="CA761" s="28"/>
      <c r="CB761" s="28"/>
    </row>
    <row r="762" spans="1:80" ht="24.75" customHeight="1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/>
      <c r="AZ762" s="28"/>
      <c r="BA762" s="28"/>
      <c r="BB762" s="28"/>
      <c r="BC762" s="28"/>
      <c r="BD762" s="28"/>
      <c r="BE762" s="28"/>
      <c r="BF762" s="28"/>
      <c r="BG762" s="28"/>
      <c r="BH762" s="28"/>
      <c r="BI762" s="28"/>
      <c r="BJ762" s="28"/>
      <c r="BK762" s="28"/>
      <c r="BL762" s="28"/>
      <c r="BM762" s="28"/>
      <c r="BN762" s="28"/>
      <c r="BO762" s="28"/>
      <c r="BP762" s="28"/>
      <c r="BQ762" s="28"/>
      <c r="BR762" s="28"/>
      <c r="BS762" s="28"/>
      <c r="BT762" s="28"/>
      <c r="BU762" s="28"/>
      <c r="BV762" s="28"/>
      <c r="BW762" s="28"/>
      <c r="BX762" s="28"/>
      <c r="BY762" s="28"/>
      <c r="BZ762" s="28"/>
      <c r="CA762" s="28"/>
      <c r="CB762" s="28"/>
    </row>
    <row r="763" spans="1:80" ht="24.75" customHeight="1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/>
      <c r="AZ763" s="28"/>
      <c r="BA763" s="28"/>
      <c r="BB763" s="28"/>
      <c r="BC763" s="28"/>
      <c r="BD763" s="28"/>
      <c r="BE763" s="28"/>
      <c r="BF763" s="28"/>
      <c r="BG763" s="28"/>
      <c r="BH763" s="28"/>
      <c r="BI763" s="28"/>
      <c r="BJ763" s="28"/>
      <c r="BK763" s="28"/>
      <c r="BL763" s="28"/>
      <c r="BM763" s="28"/>
      <c r="BN763" s="28"/>
      <c r="BO763" s="28"/>
      <c r="BP763" s="28"/>
      <c r="BQ763" s="28"/>
      <c r="BR763" s="28"/>
      <c r="BS763" s="28"/>
      <c r="BT763" s="28"/>
      <c r="BU763" s="28"/>
      <c r="BV763" s="28"/>
      <c r="BW763" s="28"/>
      <c r="BX763" s="28"/>
      <c r="BY763" s="28"/>
      <c r="BZ763" s="28"/>
      <c r="CA763" s="28"/>
      <c r="CB763" s="28"/>
    </row>
    <row r="764" spans="1:80" ht="24.75" customHeight="1" x14ac:dyDescent="0.2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  <c r="AP764" s="28"/>
      <c r="AQ764" s="28"/>
      <c r="AR764" s="28"/>
      <c r="AS764" s="28"/>
      <c r="AT764" s="28"/>
      <c r="AU764" s="28"/>
      <c r="AV764" s="28"/>
      <c r="AW764" s="28"/>
      <c r="AX764" s="28"/>
      <c r="AY764" s="28"/>
      <c r="AZ764" s="28"/>
      <c r="BA764" s="28"/>
      <c r="BB764" s="28"/>
      <c r="BC764" s="28"/>
      <c r="BD764" s="28"/>
      <c r="BE764" s="28"/>
      <c r="BF764" s="28"/>
      <c r="BG764" s="28"/>
      <c r="BH764" s="28"/>
      <c r="BI764" s="28"/>
      <c r="BJ764" s="28"/>
      <c r="BK764" s="28"/>
      <c r="BL764" s="28"/>
      <c r="BM764" s="28"/>
      <c r="BN764" s="28"/>
      <c r="BO764" s="28"/>
      <c r="BP764" s="28"/>
      <c r="BQ764" s="28"/>
      <c r="BR764" s="28"/>
      <c r="BS764" s="28"/>
      <c r="BT764" s="28"/>
      <c r="BU764" s="28"/>
      <c r="BV764" s="28"/>
      <c r="BW764" s="28"/>
      <c r="BX764" s="28"/>
      <c r="BY764" s="28"/>
      <c r="BZ764" s="28"/>
      <c r="CA764" s="28"/>
      <c r="CB764" s="28"/>
    </row>
    <row r="765" spans="1:80" ht="24.75" customHeight="1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  <c r="AK765" s="28"/>
      <c r="AL765" s="28"/>
      <c r="AM765" s="28"/>
      <c r="AN765" s="28"/>
      <c r="AO765" s="28"/>
      <c r="AP765" s="28"/>
      <c r="AQ765" s="28"/>
      <c r="AR765" s="28"/>
      <c r="AS765" s="28"/>
      <c r="AT765" s="28"/>
      <c r="AU765" s="28"/>
      <c r="AV765" s="28"/>
      <c r="AW765" s="28"/>
      <c r="AX765" s="28"/>
      <c r="AY765" s="28"/>
      <c r="AZ765" s="28"/>
      <c r="BA765" s="28"/>
      <c r="BB765" s="28"/>
      <c r="BC765" s="28"/>
      <c r="BD765" s="28"/>
      <c r="BE765" s="28"/>
      <c r="BF765" s="28"/>
      <c r="BG765" s="28"/>
      <c r="BH765" s="28"/>
      <c r="BI765" s="28"/>
      <c r="BJ765" s="28"/>
      <c r="BK765" s="28"/>
      <c r="BL765" s="28"/>
      <c r="BM765" s="28"/>
      <c r="BN765" s="28"/>
      <c r="BO765" s="28"/>
      <c r="BP765" s="28"/>
      <c r="BQ765" s="28"/>
      <c r="BR765" s="28"/>
      <c r="BS765" s="28"/>
      <c r="BT765" s="28"/>
      <c r="BU765" s="28"/>
      <c r="BV765" s="28"/>
      <c r="BW765" s="28"/>
      <c r="BX765" s="28"/>
      <c r="BY765" s="28"/>
      <c r="BZ765" s="28"/>
      <c r="CA765" s="28"/>
      <c r="CB765" s="28"/>
    </row>
    <row r="766" spans="1:80" ht="24.75" customHeight="1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  <c r="AP766" s="28"/>
      <c r="AQ766" s="28"/>
      <c r="AR766" s="28"/>
      <c r="AS766" s="28"/>
      <c r="AT766" s="28"/>
      <c r="AU766" s="28"/>
      <c r="AV766" s="28"/>
      <c r="AW766" s="28"/>
      <c r="AX766" s="28"/>
      <c r="AY766" s="28"/>
      <c r="AZ766" s="28"/>
      <c r="BA766" s="28"/>
      <c r="BB766" s="28"/>
      <c r="BC766" s="28"/>
      <c r="BD766" s="28"/>
      <c r="BE766" s="28"/>
      <c r="BF766" s="28"/>
      <c r="BG766" s="28"/>
      <c r="BH766" s="28"/>
      <c r="BI766" s="28"/>
      <c r="BJ766" s="28"/>
      <c r="BK766" s="28"/>
      <c r="BL766" s="28"/>
      <c r="BM766" s="28"/>
      <c r="BN766" s="28"/>
      <c r="BO766" s="28"/>
      <c r="BP766" s="28"/>
      <c r="BQ766" s="28"/>
      <c r="BR766" s="28"/>
      <c r="BS766" s="28"/>
      <c r="BT766" s="28"/>
      <c r="BU766" s="28"/>
      <c r="BV766" s="28"/>
      <c r="BW766" s="28"/>
      <c r="BX766" s="28"/>
      <c r="BY766" s="28"/>
      <c r="BZ766" s="28"/>
      <c r="CA766" s="28"/>
      <c r="CB766" s="28"/>
    </row>
    <row r="767" spans="1:80" ht="24.75" customHeight="1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  <c r="AP767" s="28"/>
      <c r="AQ767" s="28"/>
      <c r="AR767" s="28"/>
      <c r="AS767" s="28"/>
      <c r="AT767" s="28"/>
      <c r="AU767" s="28"/>
      <c r="AV767" s="28"/>
      <c r="AW767" s="28"/>
      <c r="AX767" s="28"/>
      <c r="AY767" s="28"/>
      <c r="AZ767" s="28"/>
      <c r="BA767" s="28"/>
      <c r="BB767" s="28"/>
      <c r="BC767" s="28"/>
      <c r="BD767" s="28"/>
      <c r="BE767" s="28"/>
      <c r="BF767" s="28"/>
      <c r="BG767" s="28"/>
      <c r="BH767" s="28"/>
      <c r="BI767" s="28"/>
      <c r="BJ767" s="28"/>
      <c r="BK767" s="28"/>
      <c r="BL767" s="28"/>
      <c r="BM767" s="28"/>
      <c r="BN767" s="28"/>
      <c r="BO767" s="28"/>
      <c r="BP767" s="28"/>
      <c r="BQ767" s="28"/>
      <c r="BR767" s="28"/>
      <c r="BS767" s="28"/>
      <c r="BT767" s="28"/>
      <c r="BU767" s="28"/>
      <c r="BV767" s="28"/>
      <c r="BW767" s="28"/>
      <c r="BX767" s="28"/>
      <c r="BY767" s="28"/>
      <c r="BZ767" s="28"/>
      <c r="CA767" s="28"/>
      <c r="CB767" s="28"/>
    </row>
    <row r="768" spans="1:80" ht="24.75" customHeight="1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  <c r="AK768" s="28"/>
      <c r="AL768" s="28"/>
      <c r="AM768" s="28"/>
      <c r="AN768" s="28"/>
      <c r="AO768" s="28"/>
      <c r="AP768" s="28"/>
      <c r="AQ768" s="28"/>
      <c r="AR768" s="28"/>
      <c r="AS768" s="28"/>
      <c r="AT768" s="28"/>
      <c r="AU768" s="28"/>
      <c r="AV768" s="28"/>
      <c r="AW768" s="28"/>
      <c r="AX768" s="28"/>
      <c r="AY768" s="28"/>
      <c r="AZ768" s="28"/>
      <c r="BA768" s="28"/>
      <c r="BB768" s="28"/>
      <c r="BC768" s="28"/>
      <c r="BD768" s="28"/>
      <c r="BE768" s="28"/>
      <c r="BF768" s="28"/>
      <c r="BG768" s="28"/>
      <c r="BH768" s="28"/>
      <c r="BI768" s="28"/>
      <c r="BJ768" s="28"/>
      <c r="BK768" s="28"/>
      <c r="BL768" s="28"/>
      <c r="BM768" s="28"/>
      <c r="BN768" s="28"/>
      <c r="BO768" s="28"/>
      <c r="BP768" s="28"/>
      <c r="BQ768" s="28"/>
      <c r="BR768" s="28"/>
      <c r="BS768" s="28"/>
      <c r="BT768" s="28"/>
      <c r="BU768" s="28"/>
      <c r="BV768" s="28"/>
      <c r="BW768" s="28"/>
      <c r="BX768" s="28"/>
      <c r="BY768" s="28"/>
      <c r="BZ768" s="28"/>
      <c r="CA768" s="28"/>
      <c r="CB768" s="28"/>
    </row>
    <row r="769" spans="1:80" ht="24.75" customHeight="1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  <c r="AK769" s="28"/>
      <c r="AL769" s="28"/>
      <c r="AM769" s="28"/>
      <c r="AN769" s="28"/>
      <c r="AO769" s="28"/>
      <c r="AP769" s="28"/>
      <c r="AQ769" s="28"/>
      <c r="AR769" s="28"/>
      <c r="AS769" s="28"/>
      <c r="AT769" s="28"/>
      <c r="AU769" s="28"/>
      <c r="AV769" s="28"/>
      <c r="AW769" s="28"/>
      <c r="AX769" s="28"/>
      <c r="AY769" s="28"/>
      <c r="AZ769" s="28"/>
      <c r="BA769" s="28"/>
      <c r="BB769" s="28"/>
      <c r="BC769" s="28"/>
      <c r="BD769" s="28"/>
      <c r="BE769" s="28"/>
      <c r="BF769" s="28"/>
      <c r="BG769" s="28"/>
      <c r="BH769" s="28"/>
      <c r="BI769" s="28"/>
      <c r="BJ769" s="28"/>
      <c r="BK769" s="28"/>
      <c r="BL769" s="28"/>
      <c r="BM769" s="28"/>
      <c r="BN769" s="28"/>
      <c r="BO769" s="28"/>
      <c r="BP769" s="28"/>
      <c r="BQ769" s="28"/>
      <c r="BR769" s="28"/>
      <c r="BS769" s="28"/>
      <c r="BT769" s="28"/>
      <c r="BU769" s="28"/>
      <c r="BV769" s="28"/>
      <c r="BW769" s="28"/>
      <c r="BX769" s="28"/>
      <c r="BY769" s="28"/>
      <c r="BZ769" s="28"/>
      <c r="CA769" s="28"/>
      <c r="CB769" s="28"/>
    </row>
    <row r="770" spans="1:80" ht="24.75" customHeight="1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  <c r="AK770" s="28"/>
      <c r="AL770" s="28"/>
      <c r="AM770" s="28"/>
      <c r="AN770" s="28"/>
      <c r="AO770" s="28"/>
      <c r="AP770" s="28"/>
      <c r="AQ770" s="28"/>
      <c r="AR770" s="28"/>
      <c r="AS770" s="28"/>
      <c r="AT770" s="28"/>
      <c r="AU770" s="28"/>
      <c r="AV770" s="28"/>
      <c r="AW770" s="28"/>
      <c r="AX770" s="28"/>
      <c r="AY770" s="28"/>
      <c r="AZ770" s="28"/>
      <c r="BA770" s="28"/>
      <c r="BB770" s="28"/>
      <c r="BC770" s="28"/>
      <c r="BD770" s="28"/>
      <c r="BE770" s="28"/>
      <c r="BF770" s="28"/>
      <c r="BG770" s="28"/>
      <c r="BH770" s="28"/>
      <c r="BI770" s="28"/>
      <c r="BJ770" s="28"/>
      <c r="BK770" s="28"/>
      <c r="BL770" s="28"/>
      <c r="BM770" s="28"/>
      <c r="BN770" s="28"/>
      <c r="BO770" s="28"/>
      <c r="BP770" s="28"/>
      <c r="BQ770" s="28"/>
      <c r="BR770" s="28"/>
      <c r="BS770" s="28"/>
      <c r="BT770" s="28"/>
      <c r="BU770" s="28"/>
      <c r="BV770" s="28"/>
      <c r="BW770" s="28"/>
      <c r="BX770" s="28"/>
      <c r="BY770" s="28"/>
      <c r="BZ770" s="28"/>
      <c r="CA770" s="28"/>
      <c r="CB770" s="28"/>
    </row>
    <row r="771" spans="1:80" ht="24.75" customHeight="1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  <c r="AK771" s="28"/>
      <c r="AL771" s="28"/>
      <c r="AM771" s="28"/>
      <c r="AN771" s="28"/>
      <c r="AO771" s="28"/>
      <c r="AP771" s="28"/>
      <c r="AQ771" s="28"/>
      <c r="AR771" s="28"/>
      <c r="AS771" s="28"/>
      <c r="AT771" s="28"/>
      <c r="AU771" s="28"/>
      <c r="AV771" s="28"/>
      <c r="AW771" s="28"/>
      <c r="AX771" s="28"/>
      <c r="AY771" s="28"/>
      <c r="AZ771" s="28"/>
      <c r="BA771" s="28"/>
      <c r="BB771" s="28"/>
      <c r="BC771" s="28"/>
      <c r="BD771" s="28"/>
      <c r="BE771" s="28"/>
      <c r="BF771" s="28"/>
      <c r="BG771" s="28"/>
      <c r="BH771" s="28"/>
      <c r="BI771" s="28"/>
      <c r="BJ771" s="28"/>
      <c r="BK771" s="28"/>
      <c r="BL771" s="28"/>
      <c r="BM771" s="28"/>
      <c r="BN771" s="28"/>
      <c r="BO771" s="28"/>
      <c r="BP771" s="28"/>
      <c r="BQ771" s="28"/>
      <c r="BR771" s="28"/>
      <c r="BS771" s="28"/>
      <c r="BT771" s="28"/>
      <c r="BU771" s="28"/>
      <c r="BV771" s="28"/>
      <c r="BW771" s="28"/>
      <c r="BX771" s="28"/>
      <c r="BY771" s="28"/>
      <c r="BZ771" s="28"/>
      <c r="CA771" s="28"/>
      <c r="CB771" s="28"/>
    </row>
    <row r="772" spans="1:80" ht="24.75" customHeight="1" x14ac:dyDescent="0.2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/>
      <c r="AR772" s="28"/>
      <c r="AS772" s="28"/>
      <c r="AT772" s="28"/>
      <c r="AU772" s="28"/>
      <c r="AV772" s="28"/>
      <c r="AW772" s="28"/>
      <c r="AX772" s="28"/>
      <c r="AY772" s="28"/>
      <c r="AZ772" s="28"/>
      <c r="BA772" s="28"/>
      <c r="BB772" s="28"/>
      <c r="BC772" s="28"/>
      <c r="BD772" s="28"/>
      <c r="BE772" s="28"/>
      <c r="BF772" s="28"/>
      <c r="BG772" s="28"/>
      <c r="BH772" s="28"/>
      <c r="BI772" s="28"/>
      <c r="BJ772" s="28"/>
      <c r="BK772" s="28"/>
      <c r="BL772" s="28"/>
      <c r="BM772" s="28"/>
      <c r="BN772" s="28"/>
      <c r="BO772" s="28"/>
      <c r="BP772" s="28"/>
      <c r="BQ772" s="28"/>
      <c r="BR772" s="28"/>
      <c r="BS772" s="28"/>
      <c r="BT772" s="28"/>
      <c r="BU772" s="28"/>
      <c r="BV772" s="28"/>
      <c r="BW772" s="28"/>
      <c r="BX772" s="28"/>
      <c r="BY772" s="28"/>
      <c r="BZ772" s="28"/>
      <c r="CA772" s="28"/>
      <c r="CB772" s="28"/>
    </row>
    <row r="773" spans="1:80" ht="24.75" customHeight="1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  <c r="AP773" s="28"/>
      <c r="AQ773" s="28"/>
      <c r="AR773" s="28"/>
      <c r="AS773" s="28"/>
      <c r="AT773" s="28"/>
      <c r="AU773" s="28"/>
      <c r="AV773" s="28"/>
      <c r="AW773" s="28"/>
      <c r="AX773" s="28"/>
      <c r="AY773" s="28"/>
      <c r="AZ773" s="28"/>
      <c r="BA773" s="28"/>
      <c r="BB773" s="28"/>
      <c r="BC773" s="28"/>
      <c r="BD773" s="28"/>
      <c r="BE773" s="28"/>
      <c r="BF773" s="28"/>
      <c r="BG773" s="28"/>
      <c r="BH773" s="28"/>
      <c r="BI773" s="28"/>
      <c r="BJ773" s="28"/>
      <c r="BK773" s="28"/>
      <c r="BL773" s="28"/>
      <c r="BM773" s="28"/>
      <c r="BN773" s="28"/>
      <c r="BO773" s="28"/>
      <c r="BP773" s="28"/>
      <c r="BQ773" s="28"/>
      <c r="BR773" s="28"/>
      <c r="BS773" s="28"/>
      <c r="BT773" s="28"/>
      <c r="BU773" s="28"/>
      <c r="BV773" s="28"/>
      <c r="BW773" s="28"/>
      <c r="BX773" s="28"/>
      <c r="BY773" s="28"/>
      <c r="BZ773" s="28"/>
      <c r="CA773" s="28"/>
      <c r="CB773" s="28"/>
    </row>
    <row r="774" spans="1:80" ht="24.75" customHeight="1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28"/>
      <c r="AP774" s="28"/>
      <c r="AQ774" s="28"/>
      <c r="AR774" s="28"/>
      <c r="AS774" s="28"/>
      <c r="AT774" s="28"/>
      <c r="AU774" s="28"/>
      <c r="AV774" s="28"/>
      <c r="AW774" s="28"/>
      <c r="AX774" s="28"/>
      <c r="AY774" s="28"/>
      <c r="AZ774" s="28"/>
      <c r="BA774" s="28"/>
      <c r="BB774" s="28"/>
      <c r="BC774" s="28"/>
      <c r="BD774" s="28"/>
      <c r="BE774" s="28"/>
      <c r="BF774" s="28"/>
      <c r="BG774" s="28"/>
      <c r="BH774" s="28"/>
      <c r="BI774" s="28"/>
      <c r="BJ774" s="28"/>
      <c r="BK774" s="28"/>
      <c r="BL774" s="28"/>
      <c r="BM774" s="28"/>
      <c r="BN774" s="28"/>
      <c r="BO774" s="28"/>
      <c r="BP774" s="28"/>
      <c r="BQ774" s="28"/>
      <c r="BR774" s="28"/>
      <c r="BS774" s="28"/>
      <c r="BT774" s="28"/>
      <c r="BU774" s="28"/>
      <c r="BV774" s="28"/>
      <c r="BW774" s="28"/>
      <c r="BX774" s="28"/>
      <c r="BY774" s="28"/>
      <c r="BZ774" s="28"/>
      <c r="CA774" s="28"/>
      <c r="CB774" s="28"/>
    </row>
    <row r="775" spans="1:80" ht="24.75" customHeight="1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  <c r="AP775" s="28"/>
      <c r="AQ775" s="28"/>
      <c r="AR775" s="28"/>
      <c r="AS775" s="28"/>
      <c r="AT775" s="28"/>
      <c r="AU775" s="28"/>
      <c r="AV775" s="28"/>
      <c r="AW775" s="28"/>
      <c r="AX775" s="28"/>
      <c r="AY775" s="28"/>
      <c r="AZ775" s="28"/>
      <c r="BA775" s="28"/>
      <c r="BB775" s="28"/>
      <c r="BC775" s="28"/>
      <c r="BD775" s="28"/>
      <c r="BE775" s="28"/>
      <c r="BF775" s="28"/>
      <c r="BG775" s="28"/>
      <c r="BH775" s="28"/>
      <c r="BI775" s="28"/>
      <c r="BJ775" s="28"/>
      <c r="BK775" s="28"/>
      <c r="BL775" s="28"/>
      <c r="BM775" s="28"/>
      <c r="BN775" s="28"/>
      <c r="BO775" s="28"/>
      <c r="BP775" s="28"/>
      <c r="BQ775" s="28"/>
      <c r="BR775" s="28"/>
      <c r="BS775" s="28"/>
      <c r="BT775" s="28"/>
      <c r="BU775" s="28"/>
      <c r="BV775" s="28"/>
      <c r="BW775" s="28"/>
      <c r="BX775" s="28"/>
      <c r="BY775" s="28"/>
      <c r="BZ775" s="28"/>
      <c r="CA775" s="28"/>
      <c r="CB775" s="28"/>
    </row>
    <row r="776" spans="1:80" ht="24.75" customHeight="1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  <c r="AP776" s="28"/>
      <c r="AQ776" s="28"/>
      <c r="AR776" s="28"/>
      <c r="AS776" s="28"/>
      <c r="AT776" s="28"/>
      <c r="AU776" s="28"/>
      <c r="AV776" s="28"/>
      <c r="AW776" s="28"/>
      <c r="AX776" s="28"/>
      <c r="AY776" s="28"/>
      <c r="AZ776" s="28"/>
      <c r="BA776" s="28"/>
      <c r="BB776" s="28"/>
      <c r="BC776" s="28"/>
      <c r="BD776" s="28"/>
      <c r="BE776" s="28"/>
      <c r="BF776" s="28"/>
      <c r="BG776" s="28"/>
      <c r="BH776" s="28"/>
      <c r="BI776" s="28"/>
      <c r="BJ776" s="28"/>
      <c r="BK776" s="28"/>
      <c r="BL776" s="28"/>
      <c r="BM776" s="28"/>
      <c r="BN776" s="28"/>
      <c r="BO776" s="28"/>
      <c r="BP776" s="28"/>
      <c r="BQ776" s="28"/>
      <c r="BR776" s="28"/>
      <c r="BS776" s="28"/>
      <c r="BT776" s="28"/>
      <c r="BU776" s="28"/>
      <c r="BV776" s="28"/>
      <c r="BW776" s="28"/>
      <c r="BX776" s="28"/>
      <c r="BY776" s="28"/>
      <c r="BZ776" s="28"/>
      <c r="CA776" s="28"/>
      <c r="CB776" s="28"/>
    </row>
    <row r="777" spans="1:80" ht="24.75" customHeight="1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  <c r="AP777" s="28"/>
      <c r="AQ777" s="28"/>
      <c r="AR777" s="28"/>
      <c r="AS777" s="28"/>
      <c r="AT777" s="28"/>
      <c r="AU777" s="28"/>
      <c r="AV777" s="28"/>
      <c r="AW777" s="28"/>
      <c r="AX777" s="28"/>
      <c r="AY777" s="28"/>
      <c r="AZ777" s="28"/>
      <c r="BA777" s="28"/>
      <c r="BB777" s="28"/>
      <c r="BC777" s="28"/>
      <c r="BD777" s="28"/>
      <c r="BE777" s="28"/>
      <c r="BF777" s="28"/>
      <c r="BG777" s="28"/>
      <c r="BH777" s="28"/>
      <c r="BI777" s="28"/>
      <c r="BJ777" s="28"/>
      <c r="BK777" s="28"/>
      <c r="BL777" s="28"/>
      <c r="BM777" s="28"/>
      <c r="BN777" s="28"/>
      <c r="BO777" s="28"/>
      <c r="BP777" s="28"/>
      <c r="BQ777" s="28"/>
      <c r="BR777" s="28"/>
      <c r="BS777" s="28"/>
      <c r="BT777" s="28"/>
      <c r="BU777" s="28"/>
      <c r="BV777" s="28"/>
      <c r="BW777" s="28"/>
      <c r="BX777" s="28"/>
      <c r="BY777" s="28"/>
      <c r="BZ777" s="28"/>
      <c r="CA777" s="28"/>
      <c r="CB777" s="28"/>
    </row>
    <row r="778" spans="1:80" ht="24.75" customHeight="1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  <c r="AP778" s="28"/>
      <c r="AQ778" s="28"/>
      <c r="AR778" s="28"/>
      <c r="AS778" s="28"/>
      <c r="AT778" s="28"/>
      <c r="AU778" s="28"/>
      <c r="AV778" s="28"/>
      <c r="AW778" s="28"/>
      <c r="AX778" s="28"/>
      <c r="AY778" s="28"/>
      <c r="AZ778" s="28"/>
      <c r="BA778" s="28"/>
      <c r="BB778" s="28"/>
      <c r="BC778" s="28"/>
      <c r="BD778" s="28"/>
      <c r="BE778" s="28"/>
      <c r="BF778" s="28"/>
      <c r="BG778" s="28"/>
      <c r="BH778" s="28"/>
      <c r="BI778" s="28"/>
      <c r="BJ778" s="28"/>
      <c r="BK778" s="28"/>
      <c r="BL778" s="28"/>
      <c r="BM778" s="28"/>
      <c r="BN778" s="28"/>
      <c r="BO778" s="28"/>
      <c r="BP778" s="28"/>
      <c r="BQ778" s="28"/>
      <c r="BR778" s="28"/>
      <c r="BS778" s="28"/>
      <c r="BT778" s="28"/>
      <c r="BU778" s="28"/>
      <c r="BV778" s="28"/>
      <c r="BW778" s="28"/>
      <c r="BX778" s="28"/>
      <c r="BY778" s="28"/>
      <c r="BZ778" s="28"/>
      <c r="CA778" s="28"/>
      <c r="CB778" s="28"/>
    </row>
    <row r="779" spans="1:80" ht="24.75" customHeight="1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  <c r="AP779" s="28"/>
      <c r="AQ779" s="28"/>
      <c r="AR779" s="28"/>
      <c r="AS779" s="28"/>
      <c r="AT779" s="28"/>
      <c r="AU779" s="28"/>
      <c r="AV779" s="28"/>
      <c r="AW779" s="28"/>
      <c r="AX779" s="28"/>
      <c r="AY779" s="28"/>
      <c r="AZ779" s="28"/>
      <c r="BA779" s="28"/>
      <c r="BB779" s="28"/>
      <c r="BC779" s="28"/>
      <c r="BD779" s="28"/>
      <c r="BE779" s="28"/>
      <c r="BF779" s="28"/>
      <c r="BG779" s="28"/>
      <c r="BH779" s="28"/>
      <c r="BI779" s="28"/>
      <c r="BJ779" s="28"/>
      <c r="BK779" s="28"/>
      <c r="BL779" s="28"/>
      <c r="BM779" s="28"/>
      <c r="BN779" s="28"/>
      <c r="BO779" s="28"/>
      <c r="BP779" s="28"/>
      <c r="BQ779" s="28"/>
      <c r="BR779" s="28"/>
      <c r="BS779" s="28"/>
      <c r="BT779" s="28"/>
      <c r="BU779" s="28"/>
      <c r="BV779" s="28"/>
      <c r="BW779" s="28"/>
      <c r="BX779" s="28"/>
      <c r="BY779" s="28"/>
      <c r="BZ779" s="28"/>
      <c r="CA779" s="28"/>
      <c r="CB779" s="28"/>
    </row>
    <row r="780" spans="1:80" ht="24.75" customHeight="1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  <c r="AP780" s="28"/>
      <c r="AQ780" s="28"/>
      <c r="AR780" s="28"/>
      <c r="AS780" s="28"/>
      <c r="AT780" s="28"/>
      <c r="AU780" s="28"/>
      <c r="AV780" s="28"/>
      <c r="AW780" s="28"/>
      <c r="AX780" s="28"/>
      <c r="AY780" s="28"/>
      <c r="AZ780" s="28"/>
      <c r="BA780" s="28"/>
      <c r="BB780" s="28"/>
      <c r="BC780" s="28"/>
      <c r="BD780" s="28"/>
      <c r="BE780" s="28"/>
      <c r="BF780" s="28"/>
      <c r="BG780" s="28"/>
      <c r="BH780" s="28"/>
      <c r="BI780" s="28"/>
      <c r="BJ780" s="28"/>
      <c r="BK780" s="28"/>
      <c r="BL780" s="28"/>
      <c r="BM780" s="28"/>
      <c r="BN780" s="28"/>
      <c r="BO780" s="28"/>
      <c r="BP780" s="28"/>
      <c r="BQ780" s="28"/>
      <c r="BR780" s="28"/>
      <c r="BS780" s="28"/>
      <c r="BT780" s="28"/>
      <c r="BU780" s="28"/>
      <c r="BV780" s="28"/>
      <c r="BW780" s="28"/>
      <c r="BX780" s="28"/>
      <c r="BY780" s="28"/>
      <c r="BZ780" s="28"/>
      <c r="CA780" s="28"/>
      <c r="CB780" s="28"/>
    </row>
    <row r="781" spans="1:80" ht="24.75" customHeight="1" x14ac:dyDescent="0.2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  <c r="AK781" s="28"/>
      <c r="AL781" s="28"/>
      <c r="AM781" s="28"/>
      <c r="AN781" s="28"/>
      <c r="AO781" s="28"/>
      <c r="AP781" s="28"/>
      <c r="AQ781" s="28"/>
      <c r="AR781" s="28"/>
      <c r="AS781" s="28"/>
      <c r="AT781" s="28"/>
      <c r="AU781" s="28"/>
      <c r="AV781" s="28"/>
      <c r="AW781" s="28"/>
      <c r="AX781" s="28"/>
      <c r="AY781" s="28"/>
      <c r="AZ781" s="28"/>
      <c r="BA781" s="28"/>
      <c r="BB781" s="28"/>
      <c r="BC781" s="28"/>
      <c r="BD781" s="28"/>
      <c r="BE781" s="28"/>
      <c r="BF781" s="28"/>
      <c r="BG781" s="28"/>
      <c r="BH781" s="28"/>
      <c r="BI781" s="28"/>
      <c r="BJ781" s="28"/>
      <c r="BK781" s="28"/>
      <c r="BL781" s="28"/>
      <c r="BM781" s="28"/>
      <c r="BN781" s="28"/>
      <c r="BO781" s="28"/>
      <c r="BP781" s="28"/>
      <c r="BQ781" s="28"/>
      <c r="BR781" s="28"/>
      <c r="BS781" s="28"/>
      <c r="BT781" s="28"/>
      <c r="BU781" s="28"/>
      <c r="BV781" s="28"/>
      <c r="BW781" s="28"/>
      <c r="BX781" s="28"/>
      <c r="BY781" s="28"/>
      <c r="BZ781" s="28"/>
      <c r="CA781" s="28"/>
      <c r="CB781" s="28"/>
    </row>
    <row r="782" spans="1:80" ht="24.75" customHeight="1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  <c r="AP782" s="28"/>
      <c r="AQ782" s="28"/>
      <c r="AR782" s="28"/>
      <c r="AS782" s="28"/>
      <c r="AT782" s="28"/>
      <c r="AU782" s="28"/>
      <c r="AV782" s="28"/>
      <c r="AW782" s="28"/>
      <c r="AX782" s="28"/>
      <c r="AY782" s="28"/>
      <c r="AZ782" s="28"/>
      <c r="BA782" s="28"/>
      <c r="BB782" s="28"/>
      <c r="BC782" s="28"/>
      <c r="BD782" s="28"/>
      <c r="BE782" s="28"/>
      <c r="BF782" s="28"/>
      <c r="BG782" s="28"/>
      <c r="BH782" s="28"/>
      <c r="BI782" s="28"/>
      <c r="BJ782" s="28"/>
      <c r="BK782" s="28"/>
      <c r="BL782" s="28"/>
      <c r="BM782" s="28"/>
      <c r="BN782" s="28"/>
      <c r="BO782" s="28"/>
      <c r="BP782" s="28"/>
      <c r="BQ782" s="28"/>
      <c r="BR782" s="28"/>
      <c r="BS782" s="28"/>
      <c r="BT782" s="28"/>
      <c r="BU782" s="28"/>
      <c r="BV782" s="28"/>
      <c r="BW782" s="28"/>
      <c r="BX782" s="28"/>
      <c r="BY782" s="28"/>
      <c r="BZ782" s="28"/>
      <c r="CA782" s="28"/>
      <c r="CB782" s="28"/>
    </row>
    <row r="783" spans="1:80" ht="24.75" customHeight="1" x14ac:dyDescent="0.2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  <c r="AP783" s="28"/>
      <c r="AQ783" s="28"/>
      <c r="AR783" s="28"/>
      <c r="AS783" s="28"/>
      <c r="AT783" s="28"/>
      <c r="AU783" s="28"/>
      <c r="AV783" s="28"/>
      <c r="AW783" s="28"/>
      <c r="AX783" s="28"/>
      <c r="AY783" s="28"/>
      <c r="AZ783" s="28"/>
      <c r="BA783" s="28"/>
      <c r="BB783" s="28"/>
      <c r="BC783" s="28"/>
      <c r="BD783" s="28"/>
      <c r="BE783" s="28"/>
      <c r="BF783" s="28"/>
      <c r="BG783" s="28"/>
      <c r="BH783" s="28"/>
      <c r="BI783" s="28"/>
      <c r="BJ783" s="28"/>
      <c r="BK783" s="28"/>
      <c r="BL783" s="28"/>
      <c r="BM783" s="28"/>
      <c r="BN783" s="28"/>
      <c r="BO783" s="28"/>
      <c r="BP783" s="28"/>
      <c r="BQ783" s="28"/>
      <c r="BR783" s="28"/>
      <c r="BS783" s="28"/>
      <c r="BT783" s="28"/>
      <c r="BU783" s="28"/>
      <c r="BV783" s="28"/>
      <c r="BW783" s="28"/>
      <c r="BX783" s="28"/>
      <c r="BY783" s="28"/>
      <c r="BZ783" s="28"/>
      <c r="CA783" s="28"/>
      <c r="CB783" s="28"/>
    </row>
    <row r="784" spans="1:80" ht="24.75" customHeight="1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8"/>
      <c r="BB784" s="28"/>
      <c r="BC784" s="28"/>
      <c r="BD784" s="28"/>
      <c r="BE784" s="28"/>
      <c r="BF784" s="28"/>
      <c r="BG784" s="28"/>
      <c r="BH784" s="28"/>
      <c r="BI784" s="28"/>
      <c r="BJ784" s="28"/>
      <c r="BK784" s="28"/>
      <c r="BL784" s="28"/>
      <c r="BM784" s="28"/>
      <c r="BN784" s="28"/>
      <c r="BO784" s="28"/>
      <c r="BP784" s="28"/>
      <c r="BQ784" s="28"/>
      <c r="BR784" s="28"/>
      <c r="BS784" s="28"/>
      <c r="BT784" s="28"/>
      <c r="BU784" s="28"/>
      <c r="BV784" s="28"/>
      <c r="BW784" s="28"/>
      <c r="BX784" s="28"/>
      <c r="BY784" s="28"/>
      <c r="BZ784" s="28"/>
      <c r="CA784" s="28"/>
      <c r="CB784" s="28"/>
    </row>
    <row r="785" spans="1:80" ht="24.75" customHeight="1" x14ac:dyDescent="0.2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  <c r="AK785" s="28"/>
      <c r="AL785" s="28"/>
      <c r="AM785" s="28"/>
      <c r="AN785" s="28"/>
      <c r="AO785" s="28"/>
      <c r="AP785" s="28"/>
      <c r="AQ785" s="28"/>
      <c r="AR785" s="28"/>
      <c r="AS785" s="28"/>
      <c r="AT785" s="28"/>
      <c r="AU785" s="28"/>
      <c r="AV785" s="28"/>
      <c r="AW785" s="28"/>
      <c r="AX785" s="28"/>
      <c r="AY785" s="28"/>
      <c r="AZ785" s="28"/>
      <c r="BA785" s="28"/>
      <c r="BB785" s="28"/>
      <c r="BC785" s="28"/>
      <c r="BD785" s="28"/>
      <c r="BE785" s="28"/>
      <c r="BF785" s="28"/>
      <c r="BG785" s="28"/>
      <c r="BH785" s="28"/>
      <c r="BI785" s="28"/>
      <c r="BJ785" s="28"/>
      <c r="BK785" s="28"/>
      <c r="BL785" s="28"/>
      <c r="BM785" s="28"/>
      <c r="BN785" s="28"/>
      <c r="BO785" s="28"/>
      <c r="BP785" s="28"/>
      <c r="BQ785" s="28"/>
      <c r="BR785" s="28"/>
      <c r="BS785" s="28"/>
      <c r="BT785" s="28"/>
      <c r="BU785" s="28"/>
      <c r="BV785" s="28"/>
      <c r="BW785" s="28"/>
      <c r="BX785" s="28"/>
      <c r="BY785" s="28"/>
      <c r="BZ785" s="28"/>
      <c r="CA785" s="28"/>
      <c r="CB785" s="28"/>
    </row>
    <row r="786" spans="1:80" ht="24.75" customHeight="1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  <c r="AP786" s="28"/>
      <c r="AQ786" s="28"/>
      <c r="AR786" s="28"/>
      <c r="AS786" s="28"/>
      <c r="AT786" s="28"/>
      <c r="AU786" s="28"/>
      <c r="AV786" s="28"/>
      <c r="AW786" s="28"/>
      <c r="AX786" s="28"/>
      <c r="AY786" s="28"/>
      <c r="AZ786" s="28"/>
      <c r="BA786" s="28"/>
      <c r="BB786" s="28"/>
      <c r="BC786" s="28"/>
      <c r="BD786" s="28"/>
      <c r="BE786" s="28"/>
      <c r="BF786" s="28"/>
      <c r="BG786" s="28"/>
      <c r="BH786" s="28"/>
      <c r="BI786" s="28"/>
      <c r="BJ786" s="28"/>
      <c r="BK786" s="28"/>
      <c r="BL786" s="28"/>
      <c r="BM786" s="28"/>
      <c r="BN786" s="28"/>
      <c r="BO786" s="28"/>
      <c r="BP786" s="28"/>
      <c r="BQ786" s="28"/>
      <c r="BR786" s="28"/>
      <c r="BS786" s="28"/>
      <c r="BT786" s="28"/>
      <c r="BU786" s="28"/>
      <c r="BV786" s="28"/>
      <c r="BW786" s="28"/>
      <c r="BX786" s="28"/>
      <c r="BY786" s="28"/>
      <c r="BZ786" s="28"/>
      <c r="CA786" s="28"/>
      <c r="CB786" s="28"/>
    </row>
    <row r="787" spans="1:80" ht="24.75" customHeight="1" x14ac:dyDescent="0.2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  <c r="AP787" s="28"/>
      <c r="AQ787" s="28"/>
      <c r="AR787" s="28"/>
      <c r="AS787" s="28"/>
      <c r="AT787" s="28"/>
      <c r="AU787" s="28"/>
      <c r="AV787" s="28"/>
      <c r="AW787" s="28"/>
      <c r="AX787" s="28"/>
      <c r="AY787" s="28"/>
      <c r="AZ787" s="28"/>
      <c r="BA787" s="28"/>
      <c r="BB787" s="28"/>
      <c r="BC787" s="28"/>
      <c r="BD787" s="28"/>
      <c r="BE787" s="28"/>
      <c r="BF787" s="28"/>
      <c r="BG787" s="28"/>
      <c r="BH787" s="28"/>
      <c r="BI787" s="28"/>
      <c r="BJ787" s="28"/>
      <c r="BK787" s="28"/>
      <c r="BL787" s="28"/>
      <c r="BM787" s="28"/>
      <c r="BN787" s="28"/>
      <c r="BO787" s="28"/>
      <c r="BP787" s="28"/>
      <c r="BQ787" s="28"/>
      <c r="BR787" s="28"/>
      <c r="BS787" s="28"/>
      <c r="BT787" s="28"/>
      <c r="BU787" s="28"/>
      <c r="BV787" s="28"/>
      <c r="BW787" s="28"/>
      <c r="BX787" s="28"/>
      <c r="BY787" s="28"/>
      <c r="BZ787" s="28"/>
      <c r="CA787" s="28"/>
      <c r="CB787" s="28"/>
    </row>
    <row r="788" spans="1:80" ht="24.75" customHeight="1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  <c r="AK788" s="28"/>
      <c r="AL788" s="28"/>
      <c r="AM788" s="28"/>
      <c r="AN788" s="28"/>
      <c r="AO788" s="28"/>
      <c r="AP788" s="28"/>
      <c r="AQ788" s="28"/>
      <c r="AR788" s="28"/>
      <c r="AS788" s="28"/>
      <c r="AT788" s="28"/>
      <c r="AU788" s="28"/>
      <c r="AV788" s="28"/>
      <c r="AW788" s="28"/>
      <c r="AX788" s="28"/>
      <c r="AY788" s="28"/>
      <c r="AZ788" s="28"/>
      <c r="BA788" s="28"/>
      <c r="BB788" s="28"/>
      <c r="BC788" s="28"/>
      <c r="BD788" s="28"/>
      <c r="BE788" s="28"/>
      <c r="BF788" s="28"/>
      <c r="BG788" s="28"/>
      <c r="BH788" s="28"/>
      <c r="BI788" s="28"/>
      <c r="BJ788" s="28"/>
      <c r="BK788" s="28"/>
      <c r="BL788" s="28"/>
      <c r="BM788" s="28"/>
      <c r="BN788" s="28"/>
      <c r="BO788" s="28"/>
      <c r="BP788" s="28"/>
      <c r="BQ788" s="28"/>
      <c r="BR788" s="28"/>
      <c r="BS788" s="28"/>
      <c r="BT788" s="28"/>
      <c r="BU788" s="28"/>
      <c r="BV788" s="28"/>
      <c r="BW788" s="28"/>
      <c r="BX788" s="28"/>
      <c r="BY788" s="28"/>
      <c r="BZ788" s="28"/>
      <c r="CA788" s="28"/>
      <c r="CB788" s="28"/>
    </row>
    <row r="789" spans="1:80" ht="24.75" customHeight="1" x14ac:dyDescent="0.2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  <c r="AK789" s="28"/>
      <c r="AL789" s="28"/>
      <c r="AM789" s="28"/>
      <c r="AN789" s="28"/>
      <c r="AO789" s="28"/>
      <c r="AP789" s="28"/>
      <c r="AQ789" s="28"/>
      <c r="AR789" s="28"/>
      <c r="AS789" s="28"/>
      <c r="AT789" s="28"/>
      <c r="AU789" s="28"/>
      <c r="AV789" s="28"/>
      <c r="AW789" s="28"/>
      <c r="AX789" s="28"/>
      <c r="AY789" s="28"/>
      <c r="AZ789" s="28"/>
      <c r="BA789" s="28"/>
      <c r="BB789" s="28"/>
      <c r="BC789" s="28"/>
      <c r="BD789" s="28"/>
      <c r="BE789" s="28"/>
      <c r="BF789" s="28"/>
      <c r="BG789" s="28"/>
      <c r="BH789" s="28"/>
      <c r="BI789" s="28"/>
      <c r="BJ789" s="28"/>
      <c r="BK789" s="28"/>
      <c r="BL789" s="28"/>
      <c r="BM789" s="28"/>
      <c r="BN789" s="28"/>
      <c r="BO789" s="28"/>
      <c r="BP789" s="28"/>
      <c r="BQ789" s="28"/>
      <c r="BR789" s="28"/>
      <c r="BS789" s="28"/>
      <c r="BT789" s="28"/>
      <c r="BU789" s="28"/>
      <c r="BV789" s="28"/>
      <c r="BW789" s="28"/>
      <c r="BX789" s="28"/>
      <c r="BY789" s="28"/>
      <c r="BZ789" s="28"/>
      <c r="CA789" s="28"/>
      <c r="CB789" s="28"/>
    </row>
    <row r="790" spans="1:80" ht="24.75" customHeight="1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  <c r="AP790" s="28"/>
      <c r="AQ790" s="28"/>
      <c r="AR790" s="28"/>
      <c r="AS790" s="28"/>
      <c r="AT790" s="28"/>
      <c r="AU790" s="28"/>
      <c r="AV790" s="28"/>
      <c r="AW790" s="28"/>
      <c r="AX790" s="28"/>
      <c r="AY790" s="28"/>
      <c r="AZ790" s="28"/>
      <c r="BA790" s="28"/>
      <c r="BB790" s="28"/>
      <c r="BC790" s="28"/>
      <c r="BD790" s="28"/>
      <c r="BE790" s="28"/>
      <c r="BF790" s="28"/>
      <c r="BG790" s="28"/>
      <c r="BH790" s="28"/>
      <c r="BI790" s="28"/>
      <c r="BJ790" s="28"/>
      <c r="BK790" s="28"/>
      <c r="BL790" s="28"/>
      <c r="BM790" s="28"/>
      <c r="BN790" s="28"/>
      <c r="BO790" s="28"/>
      <c r="BP790" s="28"/>
      <c r="BQ790" s="28"/>
      <c r="BR790" s="28"/>
      <c r="BS790" s="28"/>
      <c r="BT790" s="28"/>
      <c r="BU790" s="28"/>
      <c r="BV790" s="28"/>
      <c r="BW790" s="28"/>
      <c r="BX790" s="28"/>
      <c r="BY790" s="28"/>
      <c r="BZ790" s="28"/>
      <c r="CA790" s="28"/>
      <c r="CB790" s="28"/>
    </row>
    <row r="791" spans="1:80" ht="24.75" customHeight="1" x14ac:dyDescent="0.2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  <c r="AK791" s="28"/>
      <c r="AL791" s="28"/>
      <c r="AM791" s="28"/>
      <c r="AN791" s="28"/>
      <c r="AO791" s="28"/>
      <c r="AP791" s="28"/>
      <c r="AQ791" s="28"/>
      <c r="AR791" s="28"/>
      <c r="AS791" s="28"/>
      <c r="AT791" s="28"/>
      <c r="AU791" s="28"/>
      <c r="AV791" s="28"/>
      <c r="AW791" s="28"/>
      <c r="AX791" s="28"/>
      <c r="AY791" s="28"/>
      <c r="AZ791" s="28"/>
      <c r="BA791" s="28"/>
      <c r="BB791" s="28"/>
      <c r="BC791" s="28"/>
      <c r="BD791" s="28"/>
      <c r="BE791" s="28"/>
      <c r="BF791" s="28"/>
      <c r="BG791" s="28"/>
      <c r="BH791" s="28"/>
      <c r="BI791" s="28"/>
      <c r="BJ791" s="28"/>
      <c r="BK791" s="28"/>
      <c r="BL791" s="28"/>
      <c r="BM791" s="28"/>
      <c r="BN791" s="28"/>
      <c r="BO791" s="28"/>
      <c r="BP791" s="28"/>
      <c r="BQ791" s="28"/>
      <c r="BR791" s="28"/>
      <c r="BS791" s="28"/>
      <c r="BT791" s="28"/>
      <c r="BU791" s="28"/>
      <c r="BV791" s="28"/>
      <c r="BW791" s="28"/>
      <c r="BX791" s="28"/>
      <c r="BY791" s="28"/>
      <c r="BZ791" s="28"/>
      <c r="CA791" s="28"/>
      <c r="CB791" s="28"/>
    </row>
    <row r="792" spans="1:80" ht="24.75" customHeight="1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  <c r="AK792" s="28"/>
      <c r="AL792" s="28"/>
      <c r="AM792" s="28"/>
      <c r="AN792" s="28"/>
      <c r="AO792" s="28"/>
      <c r="AP792" s="28"/>
      <c r="AQ792" s="28"/>
      <c r="AR792" s="28"/>
      <c r="AS792" s="28"/>
      <c r="AT792" s="28"/>
      <c r="AU792" s="28"/>
      <c r="AV792" s="28"/>
      <c r="AW792" s="28"/>
      <c r="AX792" s="28"/>
      <c r="AY792" s="28"/>
      <c r="AZ792" s="28"/>
      <c r="BA792" s="28"/>
      <c r="BB792" s="28"/>
      <c r="BC792" s="28"/>
      <c r="BD792" s="28"/>
      <c r="BE792" s="28"/>
      <c r="BF792" s="28"/>
      <c r="BG792" s="28"/>
      <c r="BH792" s="28"/>
      <c r="BI792" s="28"/>
      <c r="BJ792" s="28"/>
      <c r="BK792" s="28"/>
      <c r="BL792" s="28"/>
      <c r="BM792" s="28"/>
      <c r="BN792" s="28"/>
      <c r="BO792" s="28"/>
      <c r="BP792" s="28"/>
      <c r="BQ792" s="28"/>
      <c r="BR792" s="28"/>
      <c r="BS792" s="28"/>
      <c r="BT792" s="28"/>
      <c r="BU792" s="28"/>
      <c r="BV792" s="28"/>
      <c r="BW792" s="28"/>
      <c r="BX792" s="28"/>
      <c r="BY792" s="28"/>
      <c r="BZ792" s="28"/>
      <c r="CA792" s="28"/>
      <c r="CB792" s="28"/>
    </row>
    <row r="793" spans="1:80" ht="24.75" customHeight="1" x14ac:dyDescent="0.2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  <c r="AP793" s="28"/>
      <c r="AQ793" s="28"/>
      <c r="AR793" s="28"/>
      <c r="AS793" s="28"/>
      <c r="AT793" s="28"/>
      <c r="AU793" s="28"/>
      <c r="AV793" s="28"/>
      <c r="AW793" s="28"/>
      <c r="AX793" s="28"/>
      <c r="AY793" s="28"/>
      <c r="AZ793" s="28"/>
      <c r="BA793" s="28"/>
      <c r="BB793" s="28"/>
      <c r="BC793" s="28"/>
      <c r="BD793" s="28"/>
      <c r="BE793" s="28"/>
      <c r="BF793" s="28"/>
      <c r="BG793" s="28"/>
      <c r="BH793" s="28"/>
      <c r="BI793" s="28"/>
      <c r="BJ793" s="28"/>
      <c r="BK793" s="28"/>
      <c r="BL793" s="28"/>
      <c r="BM793" s="28"/>
      <c r="BN793" s="28"/>
      <c r="BO793" s="28"/>
      <c r="BP793" s="28"/>
      <c r="BQ793" s="28"/>
      <c r="BR793" s="28"/>
      <c r="BS793" s="28"/>
      <c r="BT793" s="28"/>
      <c r="BU793" s="28"/>
      <c r="BV793" s="28"/>
      <c r="BW793" s="28"/>
      <c r="BX793" s="28"/>
      <c r="BY793" s="28"/>
      <c r="BZ793" s="28"/>
      <c r="CA793" s="28"/>
      <c r="CB793" s="28"/>
    </row>
    <row r="794" spans="1:80" ht="24.75" customHeight="1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  <c r="AK794" s="28"/>
      <c r="AL794" s="28"/>
      <c r="AM794" s="28"/>
      <c r="AN794" s="28"/>
      <c r="AO794" s="28"/>
      <c r="AP794" s="28"/>
      <c r="AQ794" s="28"/>
      <c r="AR794" s="28"/>
      <c r="AS794" s="28"/>
      <c r="AT794" s="28"/>
      <c r="AU794" s="28"/>
      <c r="AV794" s="28"/>
      <c r="AW794" s="28"/>
      <c r="AX794" s="28"/>
      <c r="AY794" s="28"/>
      <c r="AZ794" s="28"/>
      <c r="BA794" s="28"/>
      <c r="BB794" s="28"/>
      <c r="BC794" s="28"/>
      <c r="BD794" s="28"/>
      <c r="BE794" s="28"/>
      <c r="BF794" s="28"/>
      <c r="BG794" s="28"/>
      <c r="BH794" s="28"/>
      <c r="BI794" s="28"/>
      <c r="BJ794" s="28"/>
      <c r="BK794" s="28"/>
      <c r="BL794" s="28"/>
      <c r="BM794" s="28"/>
      <c r="BN794" s="28"/>
      <c r="BO794" s="28"/>
      <c r="BP794" s="28"/>
      <c r="BQ794" s="28"/>
      <c r="BR794" s="28"/>
      <c r="BS794" s="28"/>
      <c r="BT794" s="28"/>
      <c r="BU794" s="28"/>
      <c r="BV794" s="28"/>
      <c r="BW794" s="28"/>
      <c r="BX794" s="28"/>
      <c r="BY794" s="28"/>
      <c r="BZ794" s="28"/>
      <c r="CA794" s="28"/>
      <c r="CB794" s="28"/>
    </row>
    <row r="795" spans="1:80" ht="24.75" customHeight="1" x14ac:dyDescent="0.2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  <c r="AP795" s="28"/>
      <c r="AQ795" s="28"/>
      <c r="AR795" s="28"/>
      <c r="AS795" s="28"/>
      <c r="AT795" s="28"/>
      <c r="AU795" s="28"/>
      <c r="AV795" s="28"/>
      <c r="AW795" s="28"/>
      <c r="AX795" s="28"/>
      <c r="AY795" s="28"/>
      <c r="AZ795" s="28"/>
      <c r="BA795" s="28"/>
      <c r="BB795" s="28"/>
      <c r="BC795" s="28"/>
      <c r="BD795" s="28"/>
      <c r="BE795" s="28"/>
      <c r="BF795" s="28"/>
      <c r="BG795" s="28"/>
      <c r="BH795" s="28"/>
      <c r="BI795" s="28"/>
      <c r="BJ795" s="28"/>
      <c r="BK795" s="28"/>
      <c r="BL795" s="28"/>
      <c r="BM795" s="28"/>
      <c r="BN795" s="28"/>
      <c r="BO795" s="28"/>
      <c r="BP795" s="28"/>
      <c r="BQ795" s="28"/>
      <c r="BR795" s="28"/>
      <c r="BS795" s="28"/>
      <c r="BT795" s="28"/>
      <c r="BU795" s="28"/>
      <c r="BV795" s="28"/>
      <c r="BW795" s="28"/>
      <c r="BX795" s="28"/>
      <c r="BY795" s="28"/>
      <c r="BZ795" s="28"/>
      <c r="CA795" s="28"/>
      <c r="CB795" s="28"/>
    </row>
    <row r="796" spans="1:80" ht="24.75" customHeight="1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  <c r="AP796" s="28"/>
      <c r="AQ796" s="28"/>
      <c r="AR796" s="28"/>
      <c r="AS796" s="28"/>
      <c r="AT796" s="28"/>
      <c r="AU796" s="28"/>
      <c r="AV796" s="28"/>
      <c r="AW796" s="28"/>
      <c r="AX796" s="28"/>
      <c r="AY796" s="28"/>
      <c r="AZ796" s="28"/>
      <c r="BA796" s="28"/>
      <c r="BB796" s="28"/>
      <c r="BC796" s="28"/>
      <c r="BD796" s="28"/>
      <c r="BE796" s="28"/>
      <c r="BF796" s="28"/>
      <c r="BG796" s="28"/>
      <c r="BH796" s="28"/>
      <c r="BI796" s="28"/>
      <c r="BJ796" s="28"/>
      <c r="BK796" s="28"/>
      <c r="BL796" s="28"/>
      <c r="BM796" s="28"/>
      <c r="BN796" s="28"/>
      <c r="BO796" s="28"/>
      <c r="BP796" s="28"/>
      <c r="BQ796" s="28"/>
      <c r="BR796" s="28"/>
      <c r="BS796" s="28"/>
      <c r="BT796" s="28"/>
      <c r="BU796" s="28"/>
      <c r="BV796" s="28"/>
      <c r="BW796" s="28"/>
      <c r="BX796" s="28"/>
      <c r="BY796" s="28"/>
      <c r="BZ796" s="28"/>
      <c r="CA796" s="28"/>
      <c r="CB796" s="28"/>
    </row>
    <row r="797" spans="1:80" ht="24.75" customHeight="1" x14ac:dyDescent="0.2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  <c r="AP797" s="28"/>
      <c r="AQ797" s="28"/>
      <c r="AR797" s="28"/>
      <c r="AS797" s="28"/>
      <c r="AT797" s="28"/>
      <c r="AU797" s="28"/>
      <c r="AV797" s="28"/>
      <c r="AW797" s="28"/>
      <c r="AX797" s="28"/>
      <c r="AY797" s="28"/>
      <c r="AZ797" s="28"/>
      <c r="BA797" s="28"/>
      <c r="BB797" s="28"/>
      <c r="BC797" s="28"/>
      <c r="BD797" s="28"/>
      <c r="BE797" s="28"/>
      <c r="BF797" s="28"/>
      <c r="BG797" s="28"/>
      <c r="BH797" s="28"/>
      <c r="BI797" s="28"/>
      <c r="BJ797" s="28"/>
      <c r="BK797" s="28"/>
      <c r="BL797" s="28"/>
      <c r="BM797" s="28"/>
      <c r="BN797" s="28"/>
      <c r="BO797" s="28"/>
      <c r="BP797" s="28"/>
      <c r="BQ797" s="28"/>
      <c r="BR797" s="28"/>
      <c r="BS797" s="28"/>
      <c r="BT797" s="28"/>
      <c r="BU797" s="28"/>
      <c r="BV797" s="28"/>
      <c r="BW797" s="28"/>
      <c r="BX797" s="28"/>
      <c r="BY797" s="28"/>
      <c r="BZ797" s="28"/>
      <c r="CA797" s="28"/>
      <c r="CB797" s="28"/>
    </row>
    <row r="798" spans="1:80" ht="24.75" customHeight="1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  <c r="AP798" s="28"/>
      <c r="AQ798" s="28"/>
      <c r="AR798" s="28"/>
      <c r="AS798" s="28"/>
      <c r="AT798" s="28"/>
      <c r="AU798" s="28"/>
      <c r="AV798" s="28"/>
      <c r="AW798" s="28"/>
      <c r="AX798" s="28"/>
      <c r="AY798" s="28"/>
      <c r="AZ798" s="28"/>
      <c r="BA798" s="28"/>
      <c r="BB798" s="28"/>
      <c r="BC798" s="28"/>
      <c r="BD798" s="28"/>
      <c r="BE798" s="28"/>
      <c r="BF798" s="28"/>
      <c r="BG798" s="28"/>
      <c r="BH798" s="28"/>
      <c r="BI798" s="28"/>
      <c r="BJ798" s="28"/>
      <c r="BK798" s="28"/>
      <c r="BL798" s="28"/>
      <c r="BM798" s="28"/>
      <c r="BN798" s="28"/>
      <c r="BO798" s="28"/>
      <c r="BP798" s="28"/>
      <c r="BQ798" s="28"/>
      <c r="BR798" s="28"/>
      <c r="BS798" s="28"/>
      <c r="BT798" s="28"/>
      <c r="BU798" s="28"/>
      <c r="BV798" s="28"/>
      <c r="BW798" s="28"/>
      <c r="BX798" s="28"/>
      <c r="BY798" s="28"/>
      <c r="BZ798" s="28"/>
      <c r="CA798" s="28"/>
      <c r="CB798" s="28"/>
    </row>
    <row r="799" spans="1:80" ht="24.75" customHeight="1" x14ac:dyDescent="0.2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  <c r="AP799" s="28"/>
      <c r="AQ799" s="28"/>
      <c r="AR799" s="28"/>
      <c r="AS799" s="28"/>
      <c r="AT799" s="28"/>
      <c r="AU799" s="28"/>
      <c r="AV799" s="28"/>
      <c r="AW799" s="28"/>
      <c r="AX799" s="28"/>
      <c r="AY799" s="28"/>
      <c r="AZ799" s="28"/>
      <c r="BA799" s="28"/>
      <c r="BB799" s="28"/>
      <c r="BC799" s="28"/>
      <c r="BD799" s="28"/>
      <c r="BE799" s="28"/>
      <c r="BF799" s="28"/>
      <c r="BG799" s="28"/>
      <c r="BH799" s="28"/>
      <c r="BI799" s="28"/>
      <c r="BJ799" s="28"/>
      <c r="BK799" s="28"/>
      <c r="BL799" s="28"/>
      <c r="BM799" s="28"/>
      <c r="BN799" s="28"/>
      <c r="BO799" s="28"/>
      <c r="BP799" s="28"/>
      <c r="BQ799" s="28"/>
      <c r="BR799" s="28"/>
      <c r="BS799" s="28"/>
      <c r="BT799" s="28"/>
      <c r="BU799" s="28"/>
      <c r="BV799" s="28"/>
      <c r="BW799" s="28"/>
      <c r="BX799" s="28"/>
      <c r="BY799" s="28"/>
      <c r="BZ799" s="28"/>
      <c r="CA799" s="28"/>
      <c r="CB799" s="28"/>
    </row>
    <row r="800" spans="1:80" ht="24.75" customHeight="1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  <c r="AP800" s="28"/>
      <c r="AQ800" s="28"/>
      <c r="AR800" s="28"/>
      <c r="AS800" s="28"/>
      <c r="AT800" s="28"/>
      <c r="AU800" s="28"/>
      <c r="AV800" s="28"/>
      <c r="AW800" s="28"/>
      <c r="AX800" s="28"/>
      <c r="AY800" s="28"/>
      <c r="AZ800" s="28"/>
      <c r="BA800" s="28"/>
      <c r="BB800" s="28"/>
      <c r="BC800" s="28"/>
      <c r="BD800" s="28"/>
      <c r="BE800" s="28"/>
      <c r="BF800" s="28"/>
      <c r="BG800" s="28"/>
      <c r="BH800" s="28"/>
      <c r="BI800" s="28"/>
      <c r="BJ800" s="28"/>
      <c r="BK800" s="28"/>
      <c r="BL800" s="28"/>
      <c r="BM800" s="28"/>
      <c r="BN800" s="28"/>
      <c r="BO800" s="28"/>
      <c r="BP800" s="28"/>
      <c r="BQ800" s="28"/>
      <c r="BR800" s="28"/>
      <c r="BS800" s="28"/>
      <c r="BT800" s="28"/>
      <c r="BU800" s="28"/>
      <c r="BV800" s="28"/>
      <c r="BW800" s="28"/>
      <c r="BX800" s="28"/>
      <c r="BY800" s="28"/>
      <c r="BZ800" s="28"/>
      <c r="CA800" s="28"/>
      <c r="CB800" s="28"/>
    </row>
    <row r="801" spans="1:80" ht="24.75" customHeight="1" x14ac:dyDescent="0.2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  <c r="AU801" s="28"/>
      <c r="AV801" s="28"/>
      <c r="AW801" s="28"/>
      <c r="AX801" s="28"/>
      <c r="AY801" s="28"/>
      <c r="AZ801" s="28"/>
      <c r="BA801" s="28"/>
      <c r="BB801" s="28"/>
      <c r="BC801" s="28"/>
      <c r="BD801" s="28"/>
      <c r="BE801" s="28"/>
      <c r="BF801" s="28"/>
      <c r="BG801" s="28"/>
      <c r="BH801" s="28"/>
      <c r="BI801" s="28"/>
      <c r="BJ801" s="28"/>
      <c r="BK801" s="28"/>
      <c r="BL801" s="28"/>
      <c r="BM801" s="28"/>
      <c r="BN801" s="28"/>
      <c r="BO801" s="28"/>
      <c r="BP801" s="28"/>
      <c r="BQ801" s="28"/>
      <c r="BR801" s="28"/>
      <c r="BS801" s="28"/>
      <c r="BT801" s="28"/>
      <c r="BU801" s="28"/>
      <c r="BV801" s="28"/>
      <c r="BW801" s="28"/>
      <c r="BX801" s="28"/>
      <c r="BY801" s="28"/>
      <c r="BZ801" s="28"/>
      <c r="CA801" s="28"/>
      <c r="CB801" s="28"/>
    </row>
    <row r="802" spans="1:80" ht="24.75" customHeight="1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  <c r="AK802" s="28"/>
      <c r="AL802" s="28"/>
      <c r="AM802" s="28"/>
      <c r="AN802" s="28"/>
      <c r="AO802" s="28"/>
      <c r="AP802" s="28"/>
      <c r="AQ802" s="28"/>
      <c r="AR802" s="28"/>
      <c r="AS802" s="28"/>
      <c r="AT802" s="28"/>
      <c r="AU802" s="28"/>
      <c r="AV802" s="28"/>
      <c r="AW802" s="28"/>
      <c r="AX802" s="28"/>
      <c r="AY802" s="28"/>
      <c r="AZ802" s="28"/>
      <c r="BA802" s="28"/>
      <c r="BB802" s="28"/>
      <c r="BC802" s="28"/>
      <c r="BD802" s="28"/>
      <c r="BE802" s="28"/>
      <c r="BF802" s="28"/>
      <c r="BG802" s="28"/>
      <c r="BH802" s="28"/>
      <c r="BI802" s="28"/>
      <c r="BJ802" s="28"/>
      <c r="BK802" s="28"/>
      <c r="BL802" s="28"/>
      <c r="BM802" s="28"/>
      <c r="BN802" s="28"/>
      <c r="BO802" s="28"/>
      <c r="BP802" s="28"/>
      <c r="BQ802" s="28"/>
      <c r="BR802" s="28"/>
      <c r="BS802" s="28"/>
      <c r="BT802" s="28"/>
      <c r="BU802" s="28"/>
      <c r="BV802" s="28"/>
      <c r="BW802" s="28"/>
      <c r="BX802" s="28"/>
      <c r="BY802" s="28"/>
      <c r="BZ802" s="28"/>
      <c r="CA802" s="28"/>
      <c r="CB802" s="28"/>
    </row>
    <row r="803" spans="1:80" ht="24.75" customHeight="1" x14ac:dyDescent="0.2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  <c r="AP803" s="28"/>
      <c r="AQ803" s="28"/>
      <c r="AR803" s="28"/>
      <c r="AS803" s="28"/>
      <c r="AT803" s="28"/>
      <c r="AU803" s="28"/>
      <c r="AV803" s="28"/>
      <c r="AW803" s="28"/>
      <c r="AX803" s="28"/>
      <c r="AY803" s="28"/>
      <c r="AZ803" s="28"/>
      <c r="BA803" s="28"/>
      <c r="BB803" s="28"/>
      <c r="BC803" s="28"/>
      <c r="BD803" s="28"/>
      <c r="BE803" s="28"/>
      <c r="BF803" s="28"/>
      <c r="BG803" s="28"/>
      <c r="BH803" s="28"/>
      <c r="BI803" s="28"/>
      <c r="BJ803" s="28"/>
      <c r="BK803" s="28"/>
      <c r="BL803" s="28"/>
      <c r="BM803" s="28"/>
      <c r="BN803" s="28"/>
      <c r="BO803" s="28"/>
      <c r="BP803" s="28"/>
      <c r="BQ803" s="28"/>
      <c r="BR803" s="28"/>
      <c r="BS803" s="28"/>
      <c r="BT803" s="28"/>
      <c r="BU803" s="28"/>
      <c r="BV803" s="28"/>
      <c r="BW803" s="28"/>
      <c r="BX803" s="28"/>
      <c r="BY803" s="28"/>
      <c r="BZ803" s="28"/>
      <c r="CA803" s="28"/>
      <c r="CB803" s="28"/>
    </row>
    <row r="804" spans="1:80" ht="24.75" customHeight="1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  <c r="AP804" s="28"/>
      <c r="AQ804" s="28"/>
      <c r="AR804" s="28"/>
      <c r="AS804" s="28"/>
      <c r="AT804" s="28"/>
      <c r="AU804" s="28"/>
      <c r="AV804" s="28"/>
      <c r="AW804" s="28"/>
      <c r="AX804" s="28"/>
      <c r="AY804" s="28"/>
      <c r="AZ804" s="28"/>
      <c r="BA804" s="28"/>
      <c r="BB804" s="28"/>
      <c r="BC804" s="28"/>
      <c r="BD804" s="28"/>
      <c r="BE804" s="28"/>
      <c r="BF804" s="28"/>
      <c r="BG804" s="28"/>
      <c r="BH804" s="28"/>
      <c r="BI804" s="28"/>
      <c r="BJ804" s="28"/>
      <c r="BK804" s="28"/>
      <c r="BL804" s="28"/>
      <c r="BM804" s="28"/>
      <c r="BN804" s="28"/>
      <c r="BO804" s="28"/>
      <c r="BP804" s="28"/>
      <c r="BQ804" s="28"/>
      <c r="BR804" s="28"/>
      <c r="BS804" s="28"/>
      <c r="BT804" s="28"/>
      <c r="BU804" s="28"/>
      <c r="BV804" s="28"/>
      <c r="BW804" s="28"/>
      <c r="BX804" s="28"/>
      <c r="BY804" s="28"/>
      <c r="BZ804" s="28"/>
      <c r="CA804" s="28"/>
      <c r="CB804" s="28"/>
    </row>
    <row r="805" spans="1:80" ht="24.75" customHeight="1" x14ac:dyDescent="0.2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  <c r="AK805" s="28"/>
      <c r="AL805" s="28"/>
      <c r="AM805" s="28"/>
      <c r="AN805" s="28"/>
      <c r="AO805" s="28"/>
      <c r="AP805" s="28"/>
      <c r="AQ805" s="28"/>
      <c r="AR805" s="28"/>
      <c r="AS805" s="28"/>
      <c r="AT805" s="28"/>
      <c r="AU805" s="28"/>
      <c r="AV805" s="28"/>
      <c r="AW805" s="28"/>
      <c r="AX805" s="28"/>
      <c r="AY805" s="28"/>
      <c r="AZ805" s="28"/>
      <c r="BA805" s="28"/>
      <c r="BB805" s="28"/>
      <c r="BC805" s="28"/>
      <c r="BD805" s="28"/>
      <c r="BE805" s="28"/>
      <c r="BF805" s="28"/>
      <c r="BG805" s="28"/>
      <c r="BH805" s="28"/>
      <c r="BI805" s="28"/>
      <c r="BJ805" s="28"/>
      <c r="BK805" s="28"/>
      <c r="BL805" s="28"/>
      <c r="BM805" s="28"/>
      <c r="BN805" s="28"/>
      <c r="BO805" s="28"/>
      <c r="BP805" s="28"/>
      <c r="BQ805" s="28"/>
      <c r="BR805" s="28"/>
      <c r="BS805" s="28"/>
      <c r="BT805" s="28"/>
      <c r="BU805" s="28"/>
      <c r="BV805" s="28"/>
      <c r="BW805" s="28"/>
      <c r="BX805" s="28"/>
      <c r="BY805" s="28"/>
      <c r="BZ805" s="28"/>
      <c r="CA805" s="28"/>
      <c r="CB805" s="28"/>
    </row>
    <row r="806" spans="1:80" ht="24.75" customHeight="1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  <c r="AK806" s="28"/>
      <c r="AL806" s="28"/>
      <c r="AM806" s="28"/>
      <c r="AN806" s="28"/>
      <c r="AO806" s="28"/>
      <c r="AP806" s="28"/>
      <c r="AQ806" s="28"/>
      <c r="AR806" s="28"/>
      <c r="AS806" s="28"/>
      <c r="AT806" s="28"/>
      <c r="AU806" s="28"/>
      <c r="AV806" s="28"/>
      <c r="AW806" s="28"/>
      <c r="AX806" s="28"/>
      <c r="AY806" s="28"/>
      <c r="AZ806" s="28"/>
      <c r="BA806" s="28"/>
      <c r="BB806" s="28"/>
      <c r="BC806" s="28"/>
      <c r="BD806" s="28"/>
      <c r="BE806" s="28"/>
      <c r="BF806" s="28"/>
      <c r="BG806" s="28"/>
      <c r="BH806" s="28"/>
      <c r="BI806" s="28"/>
      <c r="BJ806" s="28"/>
      <c r="BK806" s="28"/>
      <c r="BL806" s="28"/>
      <c r="BM806" s="28"/>
      <c r="BN806" s="28"/>
      <c r="BO806" s="28"/>
      <c r="BP806" s="28"/>
      <c r="BQ806" s="28"/>
      <c r="BR806" s="28"/>
      <c r="BS806" s="28"/>
      <c r="BT806" s="28"/>
      <c r="BU806" s="28"/>
      <c r="BV806" s="28"/>
      <c r="BW806" s="28"/>
      <c r="BX806" s="28"/>
      <c r="BY806" s="28"/>
      <c r="BZ806" s="28"/>
      <c r="CA806" s="28"/>
      <c r="CB806" s="28"/>
    </row>
    <row r="807" spans="1:80" ht="24.75" customHeight="1" x14ac:dyDescent="0.2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  <c r="AK807" s="28"/>
      <c r="AL807" s="28"/>
      <c r="AM807" s="28"/>
      <c r="AN807" s="28"/>
      <c r="AO807" s="28"/>
      <c r="AP807" s="28"/>
      <c r="AQ807" s="28"/>
      <c r="AR807" s="28"/>
      <c r="AS807" s="28"/>
      <c r="AT807" s="28"/>
      <c r="AU807" s="28"/>
      <c r="AV807" s="28"/>
      <c r="AW807" s="28"/>
      <c r="AX807" s="28"/>
      <c r="AY807" s="28"/>
      <c r="AZ807" s="28"/>
      <c r="BA807" s="28"/>
      <c r="BB807" s="28"/>
      <c r="BC807" s="28"/>
      <c r="BD807" s="28"/>
      <c r="BE807" s="28"/>
      <c r="BF807" s="28"/>
      <c r="BG807" s="28"/>
      <c r="BH807" s="28"/>
      <c r="BI807" s="28"/>
      <c r="BJ807" s="28"/>
      <c r="BK807" s="28"/>
      <c r="BL807" s="28"/>
      <c r="BM807" s="28"/>
      <c r="BN807" s="28"/>
      <c r="BO807" s="28"/>
      <c r="BP807" s="28"/>
      <c r="BQ807" s="28"/>
      <c r="BR807" s="28"/>
      <c r="BS807" s="28"/>
      <c r="BT807" s="28"/>
      <c r="BU807" s="28"/>
      <c r="BV807" s="28"/>
      <c r="BW807" s="28"/>
      <c r="BX807" s="28"/>
      <c r="BY807" s="28"/>
      <c r="BZ807" s="28"/>
      <c r="CA807" s="28"/>
      <c r="CB807" s="28"/>
    </row>
    <row r="808" spans="1:80" ht="24.75" customHeight="1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  <c r="AK808" s="28"/>
      <c r="AL808" s="28"/>
      <c r="AM808" s="28"/>
      <c r="AN808" s="28"/>
      <c r="AO808" s="28"/>
      <c r="AP808" s="28"/>
      <c r="AQ808" s="28"/>
      <c r="AR808" s="28"/>
      <c r="AS808" s="28"/>
      <c r="AT808" s="28"/>
      <c r="AU808" s="28"/>
      <c r="AV808" s="28"/>
      <c r="AW808" s="28"/>
      <c r="AX808" s="28"/>
      <c r="AY808" s="28"/>
      <c r="AZ808" s="28"/>
      <c r="BA808" s="28"/>
      <c r="BB808" s="28"/>
      <c r="BC808" s="28"/>
      <c r="BD808" s="28"/>
      <c r="BE808" s="28"/>
      <c r="BF808" s="28"/>
      <c r="BG808" s="28"/>
      <c r="BH808" s="28"/>
      <c r="BI808" s="28"/>
      <c r="BJ808" s="28"/>
      <c r="BK808" s="28"/>
      <c r="BL808" s="28"/>
      <c r="BM808" s="28"/>
      <c r="BN808" s="28"/>
      <c r="BO808" s="28"/>
      <c r="BP808" s="28"/>
      <c r="BQ808" s="28"/>
      <c r="BR808" s="28"/>
      <c r="BS808" s="28"/>
      <c r="BT808" s="28"/>
      <c r="BU808" s="28"/>
      <c r="BV808" s="28"/>
      <c r="BW808" s="28"/>
      <c r="BX808" s="28"/>
      <c r="BY808" s="28"/>
      <c r="BZ808" s="28"/>
      <c r="CA808" s="28"/>
      <c r="CB808" s="28"/>
    </row>
    <row r="809" spans="1:80" ht="24.75" customHeight="1" x14ac:dyDescent="0.2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  <c r="AK809" s="28"/>
      <c r="AL809" s="28"/>
      <c r="AM809" s="28"/>
      <c r="AN809" s="28"/>
      <c r="AO809" s="28"/>
      <c r="AP809" s="28"/>
      <c r="AQ809" s="28"/>
      <c r="AR809" s="28"/>
      <c r="AS809" s="28"/>
      <c r="AT809" s="28"/>
      <c r="AU809" s="28"/>
      <c r="AV809" s="28"/>
      <c r="AW809" s="28"/>
      <c r="AX809" s="28"/>
      <c r="AY809" s="28"/>
      <c r="AZ809" s="28"/>
      <c r="BA809" s="28"/>
      <c r="BB809" s="28"/>
      <c r="BC809" s="28"/>
      <c r="BD809" s="28"/>
      <c r="BE809" s="28"/>
      <c r="BF809" s="28"/>
      <c r="BG809" s="28"/>
      <c r="BH809" s="28"/>
      <c r="BI809" s="28"/>
      <c r="BJ809" s="28"/>
      <c r="BK809" s="28"/>
      <c r="BL809" s="28"/>
      <c r="BM809" s="28"/>
      <c r="BN809" s="28"/>
      <c r="BO809" s="28"/>
      <c r="BP809" s="28"/>
      <c r="BQ809" s="28"/>
      <c r="BR809" s="28"/>
      <c r="BS809" s="28"/>
      <c r="BT809" s="28"/>
      <c r="BU809" s="28"/>
      <c r="BV809" s="28"/>
      <c r="BW809" s="28"/>
      <c r="BX809" s="28"/>
      <c r="BY809" s="28"/>
      <c r="BZ809" s="28"/>
      <c r="CA809" s="28"/>
      <c r="CB809" s="28"/>
    </row>
    <row r="810" spans="1:80" ht="24.75" customHeight="1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  <c r="AP810" s="28"/>
      <c r="AQ810" s="28"/>
      <c r="AR810" s="28"/>
      <c r="AS810" s="28"/>
      <c r="AT810" s="28"/>
      <c r="AU810" s="28"/>
      <c r="AV810" s="28"/>
      <c r="AW810" s="28"/>
      <c r="AX810" s="28"/>
      <c r="AY810" s="28"/>
      <c r="AZ810" s="28"/>
      <c r="BA810" s="28"/>
      <c r="BB810" s="28"/>
      <c r="BC810" s="28"/>
      <c r="BD810" s="28"/>
      <c r="BE810" s="28"/>
      <c r="BF810" s="28"/>
      <c r="BG810" s="28"/>
      <c r="BH810" s="28"/>
      <c r="BI810" s="28"/>
      <c r="BJ810" s="28"/>
      <c r="BK810" s="28"/>
      <c r="BL810" s="28"/>
      <c r="BM810" s="28"/>
      <c r="BN810" s="28"/>
      <c r="BO810" s="28"/>
      <c r="BP810" s="28"/>
      <c r="BQ810" s="28"/>
      <c r="BR810" s="28"/>
      <c r="BS810" s="28"/>
      <c r="BT810" s="28"/>
      <c r="BU810" s="28"/>
      <c r="BV810" s="28"/>
      <c r="BW810" s="28"/>
      <c r="BX810" s="28"/>
      <c r="BY810" s="28"/>
      <c r="BZ810" s="28"/>
      <c r="CA810" s="28"/>
      <c r="CB810" s="28"/>
    </row>
    <row r="811" spans="1:80" ht="24.75" customHeight="1" x14ac:dyDescent="0.2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  <c r="AP811" s="28"/>
      <c r="AQ811" s="28"/>
      <c r="AR811" s="28"/>
      <c r="AS811" s="28"/>
      <c r="AT811" s="28"/>
      <c r="AU811" s="28"/>
      <c r="AV811" s="28"/>
      <c r="AW811" s="28"/>
      <c r="AX811" s="28"/>
      <c r="AY811" s="28"/>
      <c r="AZ811" s="28"/>
      <c r="BA811" s="28"/>
      <c r="BB811" s="28"/>
      <c r="BC811" s="28"/>
      <c r="BD811" s="28"/>
      <c r="BE811" s="28"/>
      <c r="BF811" s="28"/>
      <c r="BG811" s="28"/>
      <c r="BH811" s="28"/>
      <c r="BI811" s="28"/>
      <c r="BJ811" s="28"/>
      <c r="BK811" s="28"/>
      <c r="BL811" s="28"/>
      <c r="BM811" s="28"/>
      <c r="BN811" s="28"/>
      <c r="BO811" s="28"/>
      <c r="BP811" s="28"/>
      <c r="BQ811" s="28"/>
      <c r="BR811" s="28"/>
      <c r="BS811" s="28"/>
      <c r="BT811" s="28"/>
      <c r="BU811" s="28"/>
      <c r="BV811" s="28"/>
      <c r="BW811" s="28"/>
      <c r="BX811" s="28"/>
      <c r="BY811" s="28"/>
      <c r="BZ811" s="28"/>
      <c r="CA811" s="28"/>
      <c r="CB811" s="28"/>
    </row>
    <row r="812" spans="1:80" ht="24.75" customHeight="1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  <c r="AP812" s="28"/>
      <c r="AQ812" s="28"/>
      <c r="AR812" s="28"/>
      <c r="AS812" s="28"/>
      <c r="AT812" s="28"/>
      <c r="AU812" s="28"/>
      <c r="AV812" s="28"/>
      <c r="AW812" s="28"/>
      <c r="AX812" s="28"/>
      <c r="AY812" s="28"/>
      <c r="AZ812" s="28"/>
      <c r="BA812" s="28"/>
      <c r="BB812" s="28"/>
      <c r="BC812" s="28"/>
      <c r="BD812" s="28"/>
      <c r="BE812" s="28"/>
      <c r="BF812" s="28"/>
      <c r="BG812" s="28"/>
      <c r="BH812" s="28"/>
      <c r="BI812" s="28"/>
      <c r="BJ812" s="28"/>
      <c r="BK812" s="28"/>
      <c r="BL812" s="28"/>
      <c r="BM812" s="28"/>
      <c r="BN812" s="28"/>
      <c r="BO812" s="28"/>
      <c r="BP812" s="28"/>
      <c r="BQ812" s="28"/>
      <c r="BR812" s="28"/>
      <c r="BS812" s="28"/>
      <c r="BT812" s="28"/>
      <c r="BU812" s="28"/>
      <c r="BV812" s="28"/>
      <c r="BW812" s="28"/>
      <c r="BX812" s="28"/>
      <c r="BY812" s="28"/>
      <c r="BZ812" s="28"/>
      <c r="CA812" s="28"/>
      <c r="CB812" s="28"/>
    </row>
    <row r="813" spans="1:80" ht="24.75" customHeight="1" x14ac:dyDescent="0.2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  <c r="AK813" s="28"/>
      <c r="AL813" s="28"/>
      <c r="AM813" s="28"/>
      <c r="AN813" s="28"/>
      <c r="AO813" s="28"/>
      <c r="AP813" s="28"/>
      <c r="AQ813" s="28"/>
      <c r="AR813" s="28"/>
      <c r="AS813" s="28"/>
      <c r="AT813" s="28"/>
      <c r="AU813" s="28"/>
      <c r="AV813" s="28"/>
      <c r="AW813" s="28"/>
      <c r="AX813" s="28"/>
      <c r="AY813" s="28"/>
      <c r="AZ813" s="28"/>
      <c r="BA813" s="28"/>
      <c r="BB813" s="28"/>
      <c r="BC813" s="28"/>
      <c r="BD813" s="28"/>
      <c r="BE813" s="28"/>
      <c r="BF813" s="28"/>
      <c r="BG813" s="28"/>
      <c r="BH813" s="28"/>
      <c r="BI813" s="28"/>
      <c r="BJ813" s="28"/>
      <c r="BK813" s="28"/>
      <c r="BL813" s="28"/>
      <c r="BM813" s="28"/>
      <c r="BN813" s="28"/>
      <c r="BO813" s="28"/>
      <c r="BP813" s="28"/>
      <c r="BQ813" s="28"/>
      <c r="BR813" s="28"/>
      <c r="BS813" s="28"/>
      <c r="BT813" s="28"/>
      <c r="BU813" s="28"/>
      <c r="BV813" s="28"/>
      <c r="BW813" s="28"/>
      <c r="BX813" s="28"/>
      <c r="BY813" s="28"/>
      <c r="BZ813" s="28"/>
      <c r="CA813" s="28"/>
      <c r="CB813" s="28"/>
    </row>
    <row r="814" spans="1:80" ht="24.75" customHeight="1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  <c r="AK814" s="28"/>
      <c r="AL814" s="28"/>
      <c r="AM814" s="28"/>
      <c r="AN814" s="28"/>
      <c r="AO814" s="28"/>
      <c r="AP814" s="28"/>
      <c r="AQ814" s="28"/>
      <c r="AR814" s="28"/>
      <c r="AS814" s="28"/>
      <c r="AT814" s="28"/>
      <c r="AU814" s="28"/>
      <c r="AV814" s="28"/>
      <c r="AW814" s="28"/>
      <c r="AX814" s="28"/>
      <c r="AY814" s="28"/>
      <c r="AZ814" s="28"/>
      <c r="BA814" s="28"/>
      <c r="BB814" s="28"/>
      <c r="BC814" s="28"/>
      <c r="BD814" s="28"/>
      <c r="BE814" s="28"/>
      <c r="BF814" s="28"/>
      <c r="BG814" s="28"/>
      <c r="BH814" s="28"/>
      <c r="BI814" s="28"/>
      <c r="BJ814" s="28"/>
      <c r="BK814" s="28"/>
      <c r="BL814" s="28"/>
      <c r="BM814" s="28"/>
      <c r="BN814" s="28"/>
      <c r="BO814" s="28"/>
      <c r="BP814" s="28"/>
      <c r="BQ814" s="28"/>
      <c r="BR814" s="28"/>
      <c r="BS814" s="28"/>
      <c r="BT814" s="28"/>
      <c r="BU814" s="28"/>
      <c r="BV814" s="28"/>
      <c r="BW814" s="28"/>
      <c r="BX814" s="28"/>
      <c r="BY814" s="28"/>
      <c r="BZ814" s="28"/>
      <c r="CA814" s="28"/>
      <c r="CB814" s="28"/>
    </row>
    <row r="815" spans="1:80" ht="24.75" customHeight="1" x14ac:dyDescent="0.2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  <c r="AP815" s="28"/>
      <c r="AQ815" s="28"/>
      <c r="AR815" s="28"/>
      <c r="AS815" s="28"/>
      <c r="AT815" s="28"/>
      <c r="AU815" s="28"/>
      <c r="AV815" s="28"/>
      <c r="AW815" s="28"/>
      <c r="AX815" s="28"/>
      <c r="AY815" s="28"/>
      <c r="AZ815" s="28"/>
      <c r="BA815" s="28"/>
      <c r="BB815" s="28"/>
      <c r="BC815" s="28"/>
      <c r="BD815" s="28"/>
      <c r="BE815" s="28"/>
      <c r="BF815" s="28"/>
      <c r="BG815" s="28"/>
      <c r="BH815" s="28"/>
      <c r="BI815" s="28"/>
      <c r="BJ815" s="28"/>
      <c r="BK815" s="28"/>
      <c r="BL815" s="28"/>
      <c r="BM815" s="28"/>
      <c r="BN815" s="28"/>
      <c r="BO815" s="28"/>
      <c r="BP815" s="28"/>
      <c r="BQ815" s="28"/>
      <c r="BR815" s="28"/>
      <c r="BS815" s="28"/>
      <c r="BT815" s="28"/>
      <c r="BU815" s="28"/>
      <c r="BV815" s="28"/>
      <c r="BW815" s="28"/>
      <c r="BX815" s="28"/>
      <c r="BY815" s="28"/>
      <c r="BZ815" s="28"/>
      <c r="CA815" s="28"/>
      <c r="CB815" s="28"/>
    </row>
    <row r="816" spans="1:80" ht="24.75" customHeight="1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  <c r="AK816" s="28"/>
      <c r="AL816" s="28"/>
      <c r="AM816" s="28"/>
      <c r="AN816" s="28"/>
      <c r="AO816" s="28"/>
      <c r="AP816" s="28"/>
      <c r="AQ816" s="28"/>
      <c r="AR816" s="28"/>
      <c r="AS816" s="28"/>
      <c r="AT816" s="28"/>
      <c r="AU816" s="28"/>
      <c r="AV816" s="28"/>
      <c r="AW816" s="28"/>
      <c r="AX816" s="28"/>
      <c r="AY816" s="28"/>
      <c r="AZ816" s="28"/>
      <c r="BA816" s="28"/>
      <c r="BB816" s="28"/>
      <c r="BC816" s="28"/>
      <c r="BD816" s="28"/>
      <c r="BE816" s="28"/>
      <c r="BF816" s="28"/>
      <c r="BG816" s="28"/>
      <c r="BH816" s="28"/>
      <c r="BI816" s="28"/>
      <c r="BJ816" s="28"/>
      <c r="BK816" s="28"/>
      <c r="BL816" s="28"/>
      <c r="BM816" s="28"/>
      <c r="BN816" s="28"/>
      <c r="BO816" s="28"/>
      <c r="BP816" s="28"/>
      <c r="BQ816" s="28"/>
      <c r="BR816" s="28"/>
      <c r="BS816" s="28"/>
      <c r="BT816" s="28"/>
      <c r="BU816" s="28"/>
      <c r="BV816" s="28"/>
      <c r="BW816" s="28"/>
      <c r="BX816" s="28"/>
      <c r="BY816" s="28"/>
      <c r="BZ816" s="28"/>
      <c r="CA816" s="28"/>
      <c r="CB816" s="28"/>
    </row>
    <row r="817" spans="1:80" ht="24.75" customHeight="1" x14ac:dyDescent="0.2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  <c r="AK817" s="28"/>
      <c r="AL817" s="28"/>
      <c r="AM817" s="28"/>
      <c r="AN817" s="28"/>
      <c r="AO817" s="28"/>
      <c r="AP817" s="28"/>
      <c r="AQ817" s="28"/>
      <c r="AR817" s="28"/>
      <c r="AS817" s="28"/>
      <c r="AT817" s="28"/>
      <c r="AU817" s="28"/>
      <c r="AV817" s="28"/>
      <c r="AW817" s="28"/>
      <c r="AX817" s="28"/>
      <c r="AY817" s="28"/>
      <c r="AZ817" s="28"/>
      <c r="BA817" s="28"/>
      <c r="BB817" s="28"/>
      <c r="BC817" s="28"/>
      <c r="BD817" s="28"/>
      <c r="BE817" s="28"/>
      <c r="BF817" s="28"/>
      <c r="BG817" s="28"/>
      <c r="BH817" s="28"/>
      <c r="BI817" s="28"/>
      <c r="BJ817" s="28"/>
      <c r="BK817" s="28"/>
      <c r="BL817" s="28"/>
      <c r="BM817" s="28"/>
      <c r="BN817" s="28"/>
      <c r="BO817" s="28"/>
      <c r="BP817" s="28"/>
      <c r="BQ817" s="28"/>
      <c r="BR817" s="28"/>
      <c r="BS817" s="28"/>
      <c r="BT817" s="28"/>
      <c r="BU817" s="28"/>
      <c r="BV817" s="28"/>
      <c r="BW817" s="28"/>
      <c r="BX817" s="28"/>
      <c r="BY817" s="28"/>
      <c r="BZ817" s="28"/>
      <c r="CA817" s="28"/>
      <c r="CB817" s="28"/>
    </row>
    <row r="818" spans="1:80" ht="24.75" customHeight="1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  <c r="AK818" s="28"/>
      <c r="AL818" s="28"/>
      <c r="AM818" s="28"/>
      <c r="AN818" s="28"/>
      <c r="AO818" s="28"/>
      <c r="AP818" s="28"/>
      <c r="AQ818" s="28"/>
      <c r="AR818" s="28"/>
      <c r="AS818" s="28"/>
      <c r="AT818" s="28"/>
      <c r="AU818" s="28"/>
      <c r="AV818" s="28"/>
      <c r="AW818" s="28"/>
      <c r="AX818" s="28"/>
      <c r="AY818" s="28"/>
      <c r="AZ818" s="28"/>
      <c r="BA818" s="28"/>
      <c r="BB818" s="28"/>
      <c r="BC818" s="28"/>
      <c r="BD818" s="28"/>
      <c r="BE818" s="28"/>
      <c r="BF818" s="28"/>
      <c r="BG818" s="28"/>
      <c r="BH818" s="28"/>
      <c r="BI818" s="28"/>
      <c r="BJ818" s="28"/>
      <c r="BK818" s="28"/>
      <c r="BL818" s="28"/>
      <c r="BM818" s="28"/>
      <c r="BN818" s="28"/>
      <c r="BO818" s="28"/>
      <c r="BP818" s="28"/>
      <c r="BQ818" s="28"/>
      <c r="BR818" s="28"/>
      <c r="BS818" s="28"/>
      <c r="BT818" s="28"/>
      <c r="BU818" s="28"/>
      <c r="BV818" s="28"/>
      <c r="BW818" s="28"/>
      <c r="BX818" s="28"/>
      <c r="BY818" s="28"/>
      <c r="BZ818" s="28"/>
      <c r="CA818" s="28"/>
      <c r="CB818" s="28"/>
    </row>
    <row r="819" spans="1:80" ht="24.75" customHeight="1" x14ac:dyDescent="0.2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  <c r="AP819" s="28"/>
      <c r="AQ819" s="28"/>
      <c r="AR819" s="28"/>
      <c r="AS819" s="28"/>
      <c r="AT819" s="28"/>
      <c r="AU819" s="28"/>
      <c r="AV819" s="28"/>
      <c r="AW819" s="28"/>
      <c r="AX819" s="28"/>
      <c r="AY819" s="28"/>
      <c r="AZ819" s="28"/>
      <c r="BA819" s="28"/>
      <c r="BB819" s="28"/>
      <c r="BC819" s="28"/>
      <c r="BD819" s="28"/>
      <c r="BE819" s="28"/>
      <c r="BF819" s="28"/>
      <c r="BG819" s="28"/>
      <c r="BH819" s="28"/>
      <c r="BI819" s="28"/>
      <c r="BJ819" s="28"/>
      <c r="BK819" s="28"/>
      <c r="BL819" s="28"/>
      <c r="BM819" s="28"/>
      <c r="BN819" s="28"/>
      <c r="BO819" s="28"/>
      <c r="BP819" s="28"/>
      <c r="BQ819" s="28"/>
      <c r="BR819" s="28"/>
      <c r="BS819" s="28"/>
      <c r="BT819" s="28"/>
      <c r="BU819" s="28"/>
      <c r="BV819" s="28"/>
      <c r="BW819" s="28"/>
      <c r="BX819" s="28"/>
      <c r="BY819" s="28"/>
      <c r="BZ819" s="28"/>
      <c r="CA819" s="28"/>
      <c r="CB819" s="28"/>
    </row>
    <row r="820" spans="1:80" ht="24.75" customHeight="1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  <c r="AK820" s="28"/>
      <c r="AL820" s="28"/>
      <c r="AM820" s="28"/>
      <c r="AN820" s="28"/>
      <c r="AO820" s="28"/>
      <c r="AP820" s="28"/>
      <c r="AQ820" s="28"/>
      <c r="AR820" s="28"/>
      <c r="AS820" s="28"/>
      <c r="AT820" s="28"/>
      <c r="AU820" s="28"/>
      <c r="AV820" s="28"/>
      <c r="AW820" s="28"/>
      <c r="AX820" s="28"/>
      <c r="AY820" s="28"/>
      <c r="AZ820" s="28"/>
      <c r="BA820" s="28"/>
      <c r="BB820" s="28"/>
      <c r="BC820" s="28"/>
      <c r="BD820" s="28"/>
      <c r="BE820" s="28"/>
      <c r="BF820" s="28"/>
      <c r="BG820" s="28"/>
      <c r="BH820" s="28"/>
      <c r="BI820" s="28"/>
      <c r="BJ820" s="28"/>
      <c r="BK820" s="28"/>
      <c r="BL820" s="28"/>
      <c r="BM820" s="28"/>
      <c r="BN820" s="28"/>
      <c r="BO820" s="28"/>
      <c r="BP820" s="28"/>
      <c r="BQ820" s="28"/>
      <c r="BR820" s="28"/>
      <c r="BS820" s="28"/>
      <c r="BT820" s="28"/>
      <c r="BU820" s="28"/>
      <c r="BV820" s="28"/>
      <c r="BW820" s="28"/>
      <c r="BX820" s="28"/>
      <c r="BY820" s="28"/>
      <c r="BZ820" s="28"/>
      <c r="CA820" s="28"/>
      <c r="CB820" s="28"/>
    </row>
    <row r="821" spans="1:80" ht="24.75" customHeight="1" x14ac:dyDescent="0.2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  <c r="AP821" s="28"/>
      <c r="AQ821" s="28"/>
      <c r="AR821" s="28"/>
      <c r="AS821" s="28"/>
      <c r="AT821" s="28"/>
      <c r="AU821" s="28"/>
      <c r="AV821" s="28"/>
      <c r="AW821" s="28"/>
      <c r="AX821" s="28"/>
      <c r="AY821" s="28"/>
      <c r="AZ821" s="28"/>
      <c r="BA821" s="28"/>
      <c r="BB821" s="28"/>
      <c r="BC821" s="28"/>
      <c r="BD821" s="28"/>
      <c r="BE821" s="28"/>
      <c r="BF821" s="28"/>
      <c r="BG821" s="28"/>
      <c r="BH821" s="28"/>
      <c r="BI821" s="28"/>
      <c r="BJ821" s="28"/>
      <c r="BK821" s="28"/>
      <c r="BL821" s="28"/>
      <c r="BM821" s="28"/>
      <c r="BN821" s="28"/>
      <c r="BO821" s="28"/>
      <c r="BP821" s="28"/>
      <c r="BQ821" s="28"/>
      <c r="BR821" s="28"/>
      <c r="BS821" s="28"/>
      <c r="BT821" s="28"/>
      <c r="BU821" s="28"/>
      <c r="BV821" s="28"/>
      <c r="BW821" s="28"/>
      <c r="BX821" s="28"/>
      <c r="BY821" s="28"/>
      <c r="BZ821" s="28"/>
      <c r="CA821" s="28"/>
      <c r="CB821" s="28"/>
    </row>
    <row r="822" spans="1:80" ht="24.75" customHeight="1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  <c r="AK822" s="28"/>
      <c r="AL822" s="28"/>
      <c r="AM822" s="28"/>
      <c r="AN822" s="28"/>
      <c r="AO822" s="28"/>
      <c r="AP822" s="28"/>
      <c r="AQ822" s="28"/>
      <c r="AR822" s="28"/>
      <c r="AS822" s="28"/>
      <c r="AT822" s="28"/>
      <c r="AU822" s="28"/>
      <c r="AV822" s="28"/>
      <c r="AW822" s="28"/>
      <c r="AX822" s="28"/>
      <c r="AY822" s="28"/>
      <c r="AZ822" s="28"/>
      <c r="BA822" s="28"/>
      <c r="BB822" s="28"/>
      <c r="BC822" s="28"/>
      <c r="BD822" s="28"/>
      <c r="BE822" s="28"/>
      <c r="BF822" s="28"/>
      <c r="BG822" s="28"/>
      <c r="BH822" s="28"/>
      <c r="BI822" s="28"/>
      <c r="BJ822" s="28"/>
      <c r="BK822" s="28"/>
      <c r="BL822" s="28"/>
      <c r="BM822" s="28"/>
      <c r="BN822" s="28"/>
      <c r="BO822" s="28"/>
      <c r="BP822" s="28"/>
      <c r="BQ822" s="28"/>
      <c r="BR822" s="28"/>
      <c r="BS822" s="28"/>
      <c r="BT822" s="28"/>
      <c r="BU822" s="28"/>
      <c r="BV822" s="28"/>
      <c r="BW822" s="28"/>
      <c r="BX822" s="28"/>
      <c r="BY822" s="28"/>
      <c r="BZ822" s="28"/>
      <c r="CA822" s="28"/>
      <c r="CB822" s="28"/>
    </row>
    <row r="823" spans="1:80" ht="24.75" customHeight="1" x14ac:dyDescent="0.2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  <c r="AP823" s="28"/>
      <c r="AQ823" s="28"/>
      <c r="AR823" s="28"/>
      <c r="AS823" s="28"/>
      <c r="AT823" s="28"/>
      <c r="AU823" s="28"/>
      <c r="AV823" s="28"/>
      <c r="AW823" s="28"/>
      <c r="AX823" s="28"/>
      <c r="AY823" s="28"/>
      <c r="AZ823" s="28"/>
      <c r="BA823" s="28"/>
      <c r="BB823" s="28"/>
      <c r="BC823" s="28"/>
      <c r="BD823" s="28"/>
      <c r="BE823" s="28"/>
      <c r="BF823" s="28"/>
      <c r="BG823" s="28"/>
      <c r="BH823" s="28"/>
      <c r="BI823" s="28"/>
      <c r="BJ823" s="28"/>
      <c r="BK823" s="28"/>
      <c r="BL823" s="28"/>
      <c r="BM823" s="28"/>
      <c r="BN823" s="28"/>
      <c r="BO823" s="28"/>
      <c r="BP823" s="28"/>
      <c r="BQ823" s="28"/>
      <c r="BR823" s="28"/>
      <c r="BS823" s="28"/>
      <c r="BT823" s="28"/>
      <c r="BU823" s="28"/>
      <c r="BV823" s="28"/>
      <c r="BW823" s="28"/>
      <c r="BX823" s="28"/>
      <c r="BY823" s="28"/>
      <c r="BZ823" s="28"/>
      <c r="CA823" s="28"/>
      <c r="CB823" s="28"/>
    </row>
    <row r="824" spans="1:80" ht="24.75" customHeight="1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  <c r="AK824" s="28"/>
      <c r="AL824" s="28"/>
      <c r="AM824" s="28"/>
      <c r="AN824" s="28"/>
      <c r="AO824" s="28"/>
      <c r="AP824" s="28"/>
      <c r="AQ824" s="28"/>
      <c r="AR824" s="28"/>
      <c r="AS824" s="28"/>
      <c r="AT824" s="28"/>
      <c r="AU824" s="28"/>
      <c r="AV824" s="28"/>
      <c r="AW824" s="28"/>
      <c r="AX824" s="28"/>
      <c r="AY824" s="28"/>
      <c r="AZ824" s="28"/>
      <c r="BA824" s="28"/>
      <c r="BB824" s="28"/>
      <c r="BC824" s="28"/>
      <c r="BD824" s="28"/>
      <c r="BE824" s="28"/>
      <c r="BF824" s="28"/>
      <c r="BG824" s="28"/>
      <c r="BH824" s="28"/>
      <c r="BI824" s="28"/>
      <c r="BJ824" s="28"/>
      <c r="BK824" s="28"/>
      <c r="BL824" s="28"/>
      <c r="BM824" s="28"/>
      <c r="BN824" s="28"/>
      <c r="BO824" s="28"/>
      <c r="BP824" s="28"/>
      <c r="BQ824" s="28"/>
      <c r="BR824" s="28"/>
      <c r="BS824" s="28"/>
      <c r="BT824" s="28"/>
      <c r="BU824" s="28"/>
      <c r="BV824" s="28"/>
      <c r="BW824" s="28"/>
      <c r="BX824" s="28"/>
      <c r="BY824" s="28"/>
      <c r="BZ824" s="28"/>
      <c r="CA824" s="28"/>
      <c r="CB824" s="28"/>
    </row>
    <row r="825" spans="1:80" ht="24.75" customHeight="1" x14ac:dyDescent="0.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  <c r="AP825" s="28"/>
      <c r="AQ825" s="28"/>
      <c r="AR825" s="28"/>
      <c r="AS825" s="28"/>
      <c r="AT825" s="28"/>
      <c r="AU825" s="28"/>
      <c r="AV825" s="28"/>
      <c r="AW825" s="28"/>
      <c r="AX825" s="28"/>
      <c r="AY825" s="28"/>
      <c r="AZ825" s="28"/>
      <c r="BA825" s="28"/>
      <c r="BB825" s="28"/>
      <c r="BC825" s="28"/>
      <c r="BD825" s="28"/>
      <c r="BE825" s="28"/>
      <c r="BF825" s="28"/>
      <c r="BG825" s="28"/>
      <c r="BH825" s="28"/>
      <c r="BI825" s="28"/>
      <c r="BJ825" s="28"/>
      <c r="BK825" s="28"/>
      <c r="BL825" s="28"/>
      <c r="BM825" s="28"/>
      <c r="BN825" s="28"/>
      <c r="BO825" s="28"/>
      <c r="BP825" s="28"/>
      <c r="BQ825" s="28"/>
      <c r="BR825" s="28"/>
      <c r="BS825" s="28"/>
      <c r="BT825" s="28"/>
      <c r="BU825" s="28"/>
      <c r="BV825" s="28"/>
      <c r="BW825" s="28"/>
      <c r="BX825" s="28"/>
      <c r="BY825" s="28"/>
      <c r="BZ825" s="28"/>
      <c r="CA825" s="28"/>
      <c r="CB825" s="28"/>
    </row>
    <row r="826" spans="1:80" ht="24.75" customHeight="1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  <c r="AK826" s="28"/>
      <c r="AL826" s="28"/>
      <c r="AM826" s="28"/>
      <c r="AN826" s="28"/>
      <c r="AO826" s="28"/>
      <c r="AP826" s="28"/>
      <c r="AQ826" s="28"/>
      <c r="AR826" s="28"/>
      <c r="AS826" s="28"/>
      <c r="AT826" s="28"/>
      <c r="AU826" s="28"/>
      <c r="AV826" s="28"/>
      <c r="AW826" s="28"/>
      <c r="AX826" s="28"/>
      <c r="AY826" s="28"/>
      <c r="AZ826" s="28"/>
      <c r="BA826" s="28"/>
      <c r="BB826" s="28"/>
      <c r="BC826" s="28"/>
      <c r="BD826" s="28"/>
      <c r="BE826" s="28"/>
      <c r="BF826" s="28"/>
      <c r="BG826" s="28"/>
      <c r="BH826" s="28"/>
      <c r="BI826" s="28"/>
      <c r="BJ826" s="28"/>
      <c r="BK826" s="28"/>
      <c r="BL826" s="28"/>
      <c r="BM826" s="28"/>
      <c r="BN826" s="28"/>
      <c r="BO826" s="28"/>
      <c r="BP826" s="28"/>
      <c r="BQ826" s="28"/>
      <c r="BR826" s="28"/>
      <c r="BS826" s="28"/>
      <c r="BT826" s="28"/>
      <c r="BU826" s="28"/>
      <c r="BV826" s="28"/>
      <c r="BW826" s="28"/>
      <c r="BX826" s="28"/>
      <c r="BY826" s="28"/>
      <c r="BZ826" s="28"/>
      <c r="CA826" s="28"/>
      <c r="CB826" s="28"/>
    </row>
    <row r="827" spans="1:80" ht="24.75" customHeight="1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28"/>
      <c r="AP827" s="28"/>
      <c r="AQ827" s="28"/>
      <c r="AR827" s="28"/>
      <c r="AS827" s="28"/>
      <c r="AT827" s="28"/>
      <c r="AU827" s="28"/>
      <c r="AV827" s="28"/>
      <c r="AW827" s="28"/>
      <c r="AX827" s="28"/>
      <c r="AY827" s="28"/>
      <c r="AZ827" s="28"/>
      <c r="BA827" s="28"/>
      <c r="BB827" s="28"/>
      <c r="BC827" s="28"/>
      <c r="BD827" s="28"/>
      <c r="BE827" s="28"/>
      <c r="BF827" s="28"/>
      <c r="BG827" s="28"/>
      <c r="BH827" s="28"/>
      <c r="BI827" s="28"/>
      <c r="BJ827" s="28"/>
      <c r="BK827" s="28"/>
      <c r="BL827" s="28"/>
      <c r="BM827" s="28"/>
      <c r="BN827" s="28"/>
      <c r="BO827" s="28"/>
      <c r="BP827" s="28"/>
      <c r="BQ827" s="28"/>
      <c r="BR827" s="28"/>
      <c r="BS827" s="28"/>
      <c r="BT827" s="28"/>
      <c r="BU827" s="28"/>
      <c r="BV827" s="28"/>
      <c r="BW827" s="28"/>
      <c r="BX827" s="28"/>
      <c r="BY827" s="28"/>
      <c r="BZ827" s="28"/>
      <c r="CA827" s="28"/>
      <c r="CB827" s="28"/>
    </row>
    <row r="828" spans="1:80" ht="24.75" customHeight="1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  <c r="AK828" s="28"/>
      <c r="AL828" s="28"/>
      <c r="AM828" s="28"/>
      <c r="AN828" s="28"/>
      <c r="AO828" s="28"/>
      <c r="AP828" s="28"/>
      <c r="AQ828" s="28"/>
      <c r="AR828" s="28"/>
      <c r="AS828" s="28"/>
      <c r="AT828" s="28"/>
      <c r="AU828" s="28"/>
      <c r="AV828" s="28"/>
      <c r="AW828" s="28"/>
      <c r="AX828" s="28"/>
      <c r="AY828" s="28"/>
      <c r="AZ828" s="28"/>
      <c r="BA828" s="28"/>
      <c r="BB828" s="28"/>
      <c r="BC828" s="28"/>
      <c r="BD828" s="28"/>
      <c r="BE828" s="28"/>
      <c r="BF828" s="28"/>
      <c r="BG828" s="28"/>
      <c r="BH828" s="28"/>
      <c r="BI828" s="28"/>
      <c r="BJ828" s="28"/>
      <c r="BK828" s="28"/>
      <c r="BL828" s="28"/>
      <c r="BM828" s="28"/>
      <c r="BN828" s="28"/>
      <c r="BO828" s="28"/>
      <c r="BP828" s="28"/>
      <c r="BQ828" s="28"/>
      <c r="BR828" s="28"/>
      <c r="BS828" s="28"/>
      <c r="BT828" s="28"/>
      <c r="BU828" s="28"/>
      <c r="BV828" s="28"/>
      <c r="BW828" s="28"/>
      <c r="BX828" s="28"/>
      <c r="BY828" s="28"/>
      <c r="BZ828" s="28"/>
      <c r="CA828" s="28"/>
      <c r="CB828" s="28"/>
    </row>
    <row r="829" spans="1:80" ht="24.75" customHeight="1" x14ac:dyDescent="0.2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  <c r="AP829" s="28"/>
      <c r="AQ829" s="28"/>
      <c r="AR829" s="28"/>
      <c r="AS829" s="28"/>
      <c r="AT829" s="28"/>
      <c r="AU829" s="28"/>
      <c r="AV829" s="28"/>
      <c r="AW829" s="28"/>
      <c r="AX829" s="28"/>
      <c r="AY829" s="28"/>
      <c r="AZ829" s="28"/>
      <c r="BA829" s="28"/>
      <c r="BB829" s="28"/>
      <c r="BC829" s="28"/>
      <c r="BD829" s="28"/>
      <c r="BE829" s="28"/>
      <c r="BF829" s="28"/>
      <c r="BG829" s="28"/>
      <c r="BH829" s="28"/>
      <c r="BI829" s="28"/>
      <c r="BJ829" s="28"/>
      <c r="BK829" s="28"/>
      <c r="BL829" s="28"/>
      <c r="BM829" s="28"/>
      <c r="BN829" s="28"/>
      <c r="BO829" s="28"/>
      <c r="BP829" s="28"/>
      <c r="BQ829" s="28"/>
      <c r="BR829" s="28"/>
      <c r="BS829" s="28"/>
      <c r="BT829" s="28"/>
      <c r="BU829" s="28"/>
      <c r="BV829" s="28"/>
      <c r="BW829" s="28"/>
      <c r="BX829" s="28"/>
      <c r="BY829" s="28"/>
      <c r="BZ829" s="28"/>
      <c r="CA829" s="28"/>
      <c r="CB829" s="28"/>
    </row>
    <row r="830" spans="1:80" ht="24.75" customHeight="1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  <c r="AK830" s="28"/>
      <c r="AL830" s="28"/>
      <c r="AM830" s="28"/>
      <c r="AN830" s="28"/>
      <c r="AO830" s="28"/>
      <c r="AP830" s="28"/>
      <c r="AQ830" s="28"/>
      <c r="AR830" s="28"/>
      <c r="AS830" s="28"/>
      <c r="AT830" s="28"/>
      <c r="AU830" s="28"/>
      <c r="AV830" s="28"/>
      <c r="AW830" s="28"/>
      <c r="AX830" s="28"/>
      <c r="AY830" s="28"/>
      <c r="AZ830" s="28"/>
      <c r="BA830" s="28"/>
      <c r="BB830" s="28"/>
      <c r="BC830" s="28"/>
      <c r="BD830" s="28"/>
      <c r="BE830" s="28"/>
      <c r="BF830" s="28"/>
      <c r="BG830" s="28"/>
      <c r="BH830" s="28"/>
      <c r="BI830" s="28"/>
      <c r="BJ830" s="28"/>
      <c r="BK830" s="28"/>
      <c r="BL830" s="28"/>
      <c r="BM830" s="28"/>
      <c r="BN830" s="28"/>
      <c r="BO830" s="28"/>
      <c r="BP830" s="28"/>
      <c r="BQ830" s="28"/>
      <c r="BR830" s="28"/>
      <c r="BS830" s="28"/>
      <c r="BT830" s="28"/>
      <c r="BU830" s="28"/>
      <c r="BV830" s="28"/>
      <c r="BW830" s="28"/>
      <c r="BX830" s="28"/>
      <c r="BY830" s="28"/>
      <c r="BZ830" s="28"/>
      <c r="CA830" s="28"/>
      <c r="CB830" s="28"/>
    </row>
    <row r="831" spans="1:80" ht="24.75" customHeight="1" x14ac:dyDescent="0.2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  <c r="AK831" s="28"/>
      <c r="AL831" s="28"/>
      <c r="AM831" s="28"/>
      <c r="AN831" s="28"/>
      <c r="AO831" s="28"/>
      <c r="AP831" s="28"/>
      <c r="AQ831" s="28"/>
      <c r="AR831" s="28"/>
      <c r="AS831" s="28"/>
      <c r="AT831" s="28"/>
      <c r="AU831" s="28"/>
      <c r="AV831" s="28"/>
      <c r="AW831" s="28"/>
      <c r="AX831" s="28"/>
      <c r="AY831" s="28"/>
      <c r="AZ831" s="28"/>
      <c r="BA831" s="28"/>
      <c r="BB831" s="28"/>
      <c r="BC831" s="28"/>
      <c r="BD831" s="28"/>
      <c r="BE831" s="28"/>
      <c r="BF831" s="28"/>
      <c r="BG831" s="28"/>
      <c r="BH831" s="28"/>
      <c r="BI831" s="28"/>
      <c r="BJ831" s="28"/>
      <c r="BK831" s="28"/>
      <c r="BL831" s="28"/>
      <c r="BM831" s="28"/>
      <c r="BN831" s="28"/>
      <c r="BO831" s="28"/>
      <c r="BP831" s="28"/>
      <c r="BQ831" s="28"/>
      <c r="BR831" s="28"/>
      <c r="BS831" s="28"/>
      <c r="BT831" s="28"/>
      <c r="BU831" s="28"/>
      <c r="BV831" s="28"/>
      <c r="BW831" s="28"/>
      <c r="BX831" s="28"/>
      <c r="BY831" s="28"/>
      <c r="BZ831" s="28"/>
      <c r="CA831" s="28"/>
      <c r="CB831" s="28"/>
    </row>
    <row r="832" spans="1:80" ht="24.75" customHeight="1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  <c r="AP832" s="28"/>
      <c r="AQ832" s="28"/>
      <c r="AR832" s="28"/>
      <c r="AS832" s="28"/>
      <c r="AT832" s="28"/>
      <c r="AU832" s="28"/>
      <c r="AV832" s="28"/>
      <c r="AW832" s="28"/>
      <c r="AX832" s="28"/>
      <c r="AY832" s="28"/>
      <c r="AZ832" s="28"/>
      <c r="BA832" s="28"/>
      <c r="BB832" s="28"/>
      <c r="BC832" s="28"/>
      <c r="BD832" s="28"/>
      <c r="BE832" s="28"/>
      <c r="BF832" s="28"/>
      <c r="BG832" s="28"/>
      <c r="BH832" s="28"/>
      <c r="BI832" s="28"/>
      <c r="BJ832" s="28"/>
      <c r="BK832" s="28"/>
      <c r="BL832" s="28"/>
      <c r="BM832" s="28"/>
      <c r="BN832" s="28"/>
      <c r="BO832" s="28"/>
      <c r="BP832" s="28"/>
      <c r="BQ832" s="28"/>
      <c r="BR832" s="28"/>
      <c r="BS832" s="28"/>
      <c r="BT832" s="28"/>
      <c r="BU832" s="28"/>
      <c r="BV832" s="28"/>
      <c r="BW832" s="28"/>
      <c r="BX832" s="28"/>
      <c r="BY832" s="28"/>
      <c r="BZ832" s="28"/>
      <c r="CA832" s="28"/>
      <c r="CB832" s="28"/>
    </row>
    <row r="833" spans="1:80" ht="24.75" customHeight="1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  <c r="AK833" s="28"/>
      <c r="AL833" s="28"/>
      <c r="AM833" s="28"/>
      <c r="AN833" s="28"/>
      <c r="AO833" s="28"/>
      <c r="AP833" s="28"/>
      <c r="AQ833" s="28"/>
      <c r="AR833" s="28"/>
      <c r="AS833" s="28"/>
      <c r="AT833" s="28"/>
      <c r="AU833" s="28"/>
      <c r="AV833" s="28"/>
      <c r="AW833" s="28"/>
      <c r="AX833" s="28"/>
      <c r="AY833" s="28"/>
      <c r="AZ833" s="28"/>
      <c r="BA833" s="28"/>
      <c r="BB833" s="28"/>
      <c r="BC833" s="28"/>
      <c r="BD833" s="28"/>
      <c r="BE833" s="28"/>
      <c r="BF833" s="28"/>
      <c r="BG833" s="28"/>
      <c r="BH833" s="28"/>
      <c r="BI833" s="28"/>
      <c r="BJ833" s="28"/>
      <c r="BK833" s="28"/>
      <c r="BL833" s="28"/>
      <c r="BM833" s="28"/>
      <c r="BN833" s="28"/>
      <c r="BO833" s="28"/>
      <c r="BP833" s="28"/>
      <c r="BQ833" s="28"/>
      <c r="BR833" s="28"/>
      <c r="BS833" s="28"/>
      <c r="BT833" s="28"/>
      <c r="BU833" s="28"/>
      <c r="BV833" s="28"/>
      <c r="BW833" s="28"/>
      <c r="BX833" s="28"/>
      <c r="BY833" s="28"/>
      <c r="BZ833" s="28"/>
      <c r="CA833" s="28"/>
      <c r="CB833" s="28"/>
    </row>
    <row r="834" spans="1:80" ht="24.75" customHeight="1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  <c r="AK834" s="28"/>
      <c r="AL834" s="28"/>
      <c r="AM834" s="28"/>
      <c r="AN834" s="28"/>
      <c r="AO834" s="28"/>
      <c r="AP834" s="28"/>
      <c r="AQ834" s="28"/>
      <c r="AR834" s="28"/>
      <c r="AS834" s="28"/>
      <c r="AT834" s="28"/>
      <c r="AU834" s="28"/>
      <c r="AV834" s="28"/>
      <c r="AW834" s="28"/>
      <c r="AX834" s="28"/>
      <c r="AY834" s="28"/>
      <c r="AZ834" s="28"/>
      <c r="BA834" s="28"/>
      <c r="BB834" s="28"/>
      <c r="BC834" s="28"/>
      <c r="BD834" s="28"/>
      <c r="BE834" s="28"/>
      <c r="BF834" s="28"/>
      <c r="BG834" s="28"/>
      <c r="BH834" s="28"/>
      <c r="BI834" s="28"/>
      <c r="BJ834" s="28"/>
      <c r="BK834" s="28"/>
      <c r="BL834" s="28"/>
      <c r="BM834" s="28"/>
      <c r="BN834" s="28"/>
      <c r="BO834" s="28"/>
      <c r="BP834" s="28"/>
      <c r="BQ834" s="28"/>
      <c r="BR834" s="28"/>
      <c r="BS834" s="28"/>
      <c r="BT834" s="28"/>
      <c r="BU834" s="28"/>
      <c r="BV834" s="28"/>
      <c r="BW834" s="28"/>
      <c r="BX834" s="28"/>
      <c r="BY834" s="28"/>
      <c r="BZ834" s="28"/>
      <c r="CA834" s="28"/>
      <c r="CB834" s="28"/>
    </row>
    <row r="835" spans="1:80" ht="24.75" customHeight="1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  <c r="AP835" s="28"/>
      <c r="AQ835" s="28"/>
      <c r="AR835" s="28"/>
      <c r="AS835" s="28"/>
      <c r="AT835" s="28"/>
      <c r="AU835" s="28"/>
      <c r="AV835" s="28"/>
      <c r="AW835" s="28"/>
      <c r="AX835" s="28"/>
      <c r="AY835" s="28"/>
      <c r="AZ835" s="28"/>
      <c r="BA835" s="28"/>
      <c r="BB835" s="28"/>
      <c r="BC835" s="28"/>
      <c r="BD835" s="28"/>
      <c r="BE835" s="28"/>
      <c r="BF835" s="28"/>
      <c r="BG835" s="28"/>
      <c r="BH835" s="28"/>
      <c r="BI835" s="28"/>
      <c r="BJ835" s="28"/>
      <c r="BK835" s="28"/>
      <c r="BL835" s="28"/>
      <c r="BM835" s="28"/>
      <c r="BN835" s="28"/>
      <c r="BO835" s="28"/>
      <c r="BP835" s="28"/>
      <c r="BQ835" s="28"/>
      <c r="BR835" s="28"/>
      <c r="BS835" s="28"/>
      <c r="BT835" s="28"/>
      <c r="BU835" s="28"/>
      <c r="BV835" s="28"/>
      <c r="BW835" s="28"/>
      <c r="BX835" s="28"/>
      <c r="BY835" s="28"/>
      <c r="BZ835" s="28"/>
      <c r="CA835" s="28"/>
      <c r="CB835" s="28"/>
    </row>
    <row r="836" spans="1:80" ht="24.75" customHeight="1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  <c r="AH836" s="28"/>
      <c r="AI836" s="28"/>
      <c r="AJ836" s="28"/>
      <c r="AK836" s="28"/>
      <c r="AL836" s="28"/>
      <c r="AM836" s="28"/>
      <c r="AN836" s="28"/>
      <c r="AO836" s="28"/>
      <c r="AP836" s="28"/>
      <c r="AQ836" s="28"/>
      <c r="AR836" s="28"/>
      <c r="AS836" s="28"/>
      <c r="AT836" s="28"/>
      <c r="AU836" s="28"/>
      <c r="AV836" s="28"/>
      <c r="AW836" s="28"/>
      <c r="AX836" s="28"/>
      <c r="AY836" s="28"/>
      <c r="AZ836" s="28"/>
      <c r="BA836" s="28"/>
      <c r="BB836" s="28"/>
      <c r="BC836" s="28"/>
      <c r="BD836" s="28"/>
      <c r="BE836" s="28"/>
      <c r="BF836" s="28"/>
      <c r="BG836" s="28"/>
      <c r="BH836" s="28"/>
      <c r="BI836" s="28"/>
      <c r="BJ836" s="28"/>
      <c r="BK836" s="28"/>
      <c r="BL836" s="28"/>
      <c r="BM836" s="28"/>
      <c r="BN836" s="28"/>
      <c r="BO836" s="28"/>
      <c r="BP836" s="28"/>
      <c r="BQ836" s="28"/>
      <c r="BR836" s="28"/>
      <c r="BS836" s="28"/>
      <c r="BT836" s="28"/>
      <c r="BU836" s="28"/>
      <c r="BV836" s="28"/>
      <c r="BW836" s="28"/>
      <c r="BX836" s="28"/>
      <c r="BY836" s="28"/>
      <c r="BZ836" s="28"/>
      <c r="CA836" s="28"/>
      <c r="CB836" s="28"/>
    </row>
    <row r="837" spans="1:80" ht="24.75" customHeight="1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  <c r="AP837" s="28"/>
      <c r="AQ837" s="28"/>
      <c r="AR837" s="28"/>
      <c r="AS837" s="28"/>
      <c r="AT837" s="28"/>
      <c r="AU837" s="28"/>
      <c r="AV837" s="28"/>
      <c r="AW837" s="28"/>
      <c r="AX837" s="28"/>
      <c r="AY837" s="28"/>
      <c r="AZ837" s="28"/>
      <c r="BA837" s="28"/>
      <c r="BB837" s="28"/>
      <c r="BC837" s="28"/>
      <c r="BD837" s="28"/>
      <c r="BE837" s="28"/>
      <c r="BF837" s="28"/>
      <c r="BG837" s="28"/>
      <c r="BH837" s="28"/>
      <c r="BI837" s="28"/>
      <c r="BJ837" s="28"/>
      <c r="BK837" s="28"/>
      <c r="BL837" s="28"/>
      <c r="BM837" s="28"/>
      <c r="BN837" s="28"/>
      <c r="BO837" s="28"/>
      <c r="BP837" s="28"/>
      <c r="BQ837" s="28"/>
      <c r="BR837" s="28"/>
      <c r="BS837" s="28"/>
      <c r="BT837" s="28"/>
      <c r="BU837" s="28"/>
      <c r="BV837" s="28"/>
      <c r="BW837" s="28"/>
      <c r="BX837" s="28"/>
      <c r="BY837" s="28"/>
      <c r="BZ837" s="28"/>
      <c r="CA837" s="28"/>
      <c r="CB837" s="28"/>
    </row>
    <row r="838" spans="1:80" ht="24.75" customHeight="1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  <c r="AP838" s="28"/>
      <c r="AQ838" s="28"/>
      <c r="AR838" s="28"/>
      <c r="AS838" s="28"/>
      <c r="AT838" s="28"/>
      <c r="AU838" s="28"/>
      <c r="AV838" s="28"/>
      <c r="AW838" s="28"/>
      <c r="AX838" s="28"/>
      <c r="AY838" s="28"/>
      <c r="AZ838" s="28"/>
      <c r="BA838" s="28"/>
      <c r="BB838" s="28"/>
      <c r="BC838" s="28"/>
      <c r="BD838" s="28"/>
      <c r="BE838" s="28"/>
      <c r="BF838" s="28"/>
      <c r="BG838" s="28"/>
      <c r="BH838" s="28"/>
      <c r="BI838" s="28"/>
      <c r="BJ838" s="28"/>
      <c r="BK838" s="28"/>
      <c r="BL838" s="28"/>
      <c r="BM838" s="28"/>
      <c r="BN838" s="28"/>
      <c r="BO838" s="28"/>
      <c r="BP838" s="28"/>
      <c r="BQ838" s="28"/>
      <c r="BR838" s="28"/>
      <c r="BS838" s="28"/>
      <c r="BT838" s="28"/>
      <c r="BU838" s="28"/>
      <c r="BV838" s="28"/>
      <c r="BW838" s="28"/>
      <c r="BX838" s="28"/>
      <c r="BY838" s="28"/>
      <c r="BZ838" s="28"/>
      <c r="CA838" s="28"/>
      <c r="CB838" s="28"/>
    </row>
    <row r="839" spans="1:80" ht="24.75" customHeight="1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  <c r="AH839" s="28"/>
      <c r="AI839" s="28"/>
      <c r="AJ839" s="28"/>
      <c r="AK839" s="28"/>
      <c r="AL839" s="28"/>
      <c r="AM839" s="28"/>
      <c r="AN839" s="28"/>
      <c r="AO839" s="28"/>
      <c r="AP839" s="28"/>
      <c r="AQ839" s="28"/>
      <c r="AR839" s="28"/>
      <c r="AS839" s="28"/>
      <c r="AT839" s="28"/>
      <c r="AU839" s="28"/>
      <c r="AV839" s="28"/>
      <c r="AW839" s="28"/>
      <c r="AX839" s="28"/>
      <c r="AY839" s="28"/>
      <c r="AZ839" s="28"/>
      <c r="BA839" s="28"/>
      <c r="BB839" s="28"/>
      <c r="BC839" s="28"/>
      <c r="BD839" s="28"/>
      <c r="BE839" s="28"/>
      <c r="BF839" s="28"/>
      <c r="BG839" s="28"/>
      <c r="BH839" s="28"/>
      <c r="BI839" s="28"/>
      <c r="BJ839" s="28"/>
      <c r="BK839" s="28"/>
      <c r="BL839" s="28"/>
      <c r="BM839" s="28"/>
      <c r="BN839" s="28"/>
      <c r="BO839" s="28"/>
      <c r="BP839" s="28"/>
      <c r="BQ839" s="28"/>
      <c r="BR839" s="28"/>
      <c r="BS839" s="28"/>
      <c r="BT839" s="28"/>
      <c r="BU839" s="28"/>
      <c r="BV839" s="28"/>
      <c r="BW839" s="28"/>
      <c r="BX839" s="28"/>
      <c r="BY839" s="28"/>
      <c r="BZ839" s="28"/>
      <c r="CA839" s="28"/>
      <c r="CB839" s="28"/>
    </row>
    <row r="840" spans="1:80" ht="24.75" customHeight="1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  <c r="AP840" s="28"/>
      <c r="AQ840" s="28"/>
      <c r="AR840" s="28"/>
      <c r="AS840" s="28"/>
      <c r="AT840" s="28"/>
      <c r="AU840" s="28"/>
      <c r="AV840" s="28"/>
      <c r="AW840" s="28"/>
      <c r="AX840" s="28"/>
      <c r="AY840" s="28"/>
      <c r="AZ840" s="28"/>
      <c r="BA840" s="28"/>
      <c r="BB840" s="28"/>
      <c r="BC840" s="28"/>
      <c r="BD840" s="28"/>
      <c r="BE840" s="28"/>
      <c r="BF840" s="28"/>
      <c r="BG840" s="28"/>
      <c r="BH840" s="28"/>
      <c r="BI840" s="28"/>
      <c r="BJ840" s="28"/>
      <c r="BK840" s="28"/>
      <c r="BL840" s="28"/>
      <c r="BM840" s="28"/>
      <c r="BN840" s="28"/>
      <c r="BO840" s="28"/>
      <c r="BP840" s="28"/>
      <c r="BQ840" s="28"/>
      <c r="BR840" s="28"/>
      <c r="BS840" s="28"/>
      <c r="BT840" s="28"/>
      <c r="BU840" s="28"/>
      <c r="BV840" s="28"/>
      <c r="BW840" s="28"/>
      <c r="BX840" s="28"/>
      <c r="BY840" s="28"/>
      <c r="BZ840" s="28"/>
      <c r="CA840" s="28"/>
      <c r="CB840" s="28"/>
    </row>
    <row r="841" spans="1:80" ht="24.75" customHeight="1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  <c r="AP841" s="28"/>
      <c r="AQ841" s="28"/>
      <c r="AR841" s="28"/>
      <c r="AS841" s="28"/>
      <c r="AT841" s="28"/>
      <c r="AU841" s="28"/>
      <c r="AV841" s="28"/>
      <c r="AW841" s="28"/>
      <c r="AX841" s="28"/>
      <c r="AY841" s="28"/>
      <c r="AZ841" s="28"/>
      <c r="BA841" s="28"/>
      <c r="BB841" s="28"/>
      <c r="BC841" s="28"/>
      <c r="BD841" s="28"/>
      <c r="BE841" s="28"/>
      <c r="BF841" s="28"/>
      <c r="BG841" s="28"/>
      <c r="BH841" s="28"/>
      <c r="BI841" s="28"/>
      <c r="BJ841" s="28"/>
      <c r="BK841" s="28"/>
      <c r="BL841" s="28"/>
      <c r="BM841" s="28"/>
      <c r="BN841" s="28"/>
      <c r="BO841" s="28"/>
      <c r="BP841" s="28"/>
      <c r="BQ841" s="28"/>
      <c r="BR841" s="28"/>
      <c r="BS841" s="28"/>
      <c r="BT841" s="28"/>
      <c r="BU841" s="28"/>
      <c r="BV841" s="28"/>
      <c r="BW841" s="28"/>
      <c r="BX841" s="28"/>
      <c r="BY841" s="28"/>
      <c r="BZ841" s="28"/>
      <c r="CA841" s="28"/>
      <c r="CB841" s="28"/>
    </row>
    <row r="842" spans="1:80" ht="24.75" customHeight="1" x14ac:dyDescent="0.2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  <c r="AH842" s="28"/>
      <c r="AI842" s="28"/>
      <c r="AJ842" s="28"/>
      <c r="AK842" s="28"/>
      <c r="AL842" s="28"/>
      <c r="AM842" s="28"/>
      <c r="AN842" s="28"/>
      <c r="AO842" s="28"/>
      <c r="AP842" s="28"/>
      <c r="AQ842" s="28"/>
      <c r="AR842" s="28"/>
      <c r="AS842" s="28"/>
      <c r="AT842" s="28"/>
      <c r="AU842" s="28"/>
      <c r="AV842" s="28"/>
      <c r="AW842" s="28"/>
      <c r="AX842" s="28"/>
      <c r="AY842" s="28"/>
      <c r="AZ842" s="28"/>
      <c r="BA842" s="28"/>
      <c r="BB842" s="28"/>
      <c r="BC842" s="28"/>
      <c r="BD842" s="28"/>
      <c r="BE842" s="28"/>
      <c r="BF842" s="28"/>
      <c r="BG842" s="28"/>
      <c r="BH842" s="28"/>
      <c r="BI842" s="28"/>
      <c r="BJ842" s="28"/>
      <c r="BK842" s="28"/>
      <c r="BL842" s="28"/>
      <c r="BM842" s="28"/>
      <c r="BN842" s="28"/>
      <c r="BO842" s="28"/>
      <c r="BP842" s="28"/>
      <c r="BQ842" s="28"/>
      <c r="BR842" s="28"/>
      <c r="BS842" s="28"/>
      <c r="BT842" s="28"/>
      <c r="BU842" s="28"/>
      <c r="BV842" s="28"/>
      <c r="BW842" s="28"/>
      <c r="BX842" s="28"/>
      <c r="BY842" s="28"/>
      <c r="BZ842" s="28"/>
      <c r="CA842" s="28"/>
      <c r="CB842" s="28"/>
    </row>
    <row r="843" spans="1:80" ht="24.75" customHeight="1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  <c r="AH843" s="28"/>
      <c r="AI843" s="28"/>
      <c r="AJ843" s="28"/>
      <c r="AK843" s="28"/>
      <c r="AL843" s="28"/>
      <c r="AM843" s="28"/>
      <c r="AN843" s="28"/>
      <c r="AO843" s="28"/>
      <c r="AP843" s="28"/>
      <c r="AQ843" s="28"/>
      <c r="AR843" s="28"/>
      <c r="AS843" s="28"/>
      <c r="AT843" s="28"/>
      <c r="AU843" s="28"/>
      <c r="AV843" s="28"/>
      <c r="AW843" s="28"/>
      <c r="AX843" s="28"/>
      <c r="AY843" s="28"/>
      <c r="AZ843" s="28"/>
      <c r="BA843" s="28"/>
      <c r="BB843" s="28"/>
      <c r="BC843" s="28"/>
      <c r="BD843" s="28"/>
      <c r="BE843" s="28"/>
      <c r="BF843" s="28"/>
      <c r="BG843" s="28"/>
      <c r="BH843" s="28"/>
      <c r="BI843" s="28"/>
      <c r="BJ843" s="28"/>
      <c r="BK843" s="28"/>
      <c r="BL843" s="28"/>
      <c r="BM843" s="28"/>
      <c r="BN843" s="28"/>
      <c r="BO843" s="28"/>
      <c r="BP843" s="28"/>
      <c r="BQ843" s="28"/>
      <c r="BR843" s="28"/>
      <c r="BS843" s="28"/>
      <c r="BT843" s="28"/>
      <c r="BU843" s="28"/>
      <c r="BV843" s="28"/>
      <c r="BW843" s="28"/>
      <c r="BX843" s="28"/>
      <c r="BY843" s="28"/>
      <c r="BZ843" s="28"/>
      <c r="CA843" s="28"/>
      <c r="CB843" s="28"/>
    </row>
    <row r="844" spans="1:80" ht="24.75" customHeight="1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  <c r="AH844" s="28"/>
      <c r="AI844" s="28"/>
      <c r="AJ844" s="28"/>
      <c r="AK844" s="28"/>
      <c r="AL844" s="28"/>
      <c r="AM844" s="28"/>
      <c r="AN844" s="28"/>
      <c r="AO844" s="28"/>
      <c r="AP844" s="28"/>
      <c r="AQ844" s="28"/>
      <c r="AR844" s="28"/>
      <c r="AS844" s="28"/>
      <c r="AT844" s="28"/>
      <c r="AU844" s="28"/>
      <c r="AV844" s="28"/>
      <c r="AW844" s="28"/>
      <c r="AX844" s="28"/>
      <c r="AY844" s="28"/>
      <c r="AZ844" s="28"/>
      <c r="BA844" s="28"/>
      <c r="BB844" s="28"/>
      <c r="BC844" s="28"/>
      <c r="BD844" s="28"/>
      <c r="BE844" s="28"/>
      <c r="BF844" s="28"/>
      <c r="BG844" s="28"/>
      <c r="BH844" s="28"/>
      <c r="BI844" s="28"/>
      <c r="BJ844" s="28"/>
      <c r="BK844" s="28"/>
      <c r="BL844" s="28"/>
      <c r="BM844" s="28"/>
      <c r="BN844" s="28"/>
      <c r="BO844" s="28"/>
      <c r="BP844" s="28"/>
      <c r="BQ844" s="28"/>
      <c r="BR844" s="28"/>
      <c r="BS844" s="28"/>
      <c r="BT844" s="28"/>
      <c r="BU844" s="28"/>
      <c r="BV844" s="28"/>
      <c r="BW844" s="28"/>
      <c r="BX844" s="28"/>
      <c r="BY844" s="28"/>
      <c r="BZ844" s="28"/>
      <c r="CA844" s="28"/>
      <c r="CB844" s="28"/>
    </row>
    <row r="845" spans="1:80" ht="24.75" customHeight="1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  <c r="AP845" s="28"/>
      <c r="AQ845" s="28"/>
      <c r="AR845" s="28"/>
      <c r="AS845" s="28"/>
      <c r="AT845" s="28"/>
      <c r="AU845" s="28"/>
      <c r="AV845" s="28"/>
      <c r="AW845" s="28"/>
      <c r="AX845" s="28"/>
      <c r="AY845" s="28"/>
      <c r="AZ845" s="28"/>
      <c r="BA845" s="28"/>
      <c r="BB845" s="28"/>
      <c r="BC845" s="28"/>
      <c r="BD845" s="28"/>
      <c r="BE845" s="28"/>
      <c r="BF845" s="28"/>
      <c r="BG845" s="28"/>
      <c r="BH845" s="28"/>
      <c r="BI845" s="28"/>
      <c r="BJ845" s="28"/>
      <c r="BK845" s="28"/>
      <c r="BL845" s="28"/>
      <c r="BM845" s="28"/>
      <c r="BN845" s="28"/>
      <c r="BO845" s="28"/>
      <c r="BP845" s="28"/>
      <c r="BQ845" s="28"/>
      <c r="BR845" s="28"/>
      <c r="BS845" s="28"/>
      <c r="BT845" s="28"/>
      <c r="BU845" s="28"/>
      <c r="BV845" s="28"/>
      <c r="BW845" s="28"/>
      <c r="BX845" s="28"/>
      <c r="BY845" s="28"/>
      <c r="BZ845" s="28"/>
      <c r="CA845" s="28"/>
      <c r="CB845" s="28"/>
    </row>
    <row r="846" spans="1:80" ht="24.75" customHeight="1" x14ac:dyDescent="0.2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  <c r="AP846" s="28"/>
      <c r="AQ846" s="28"/>
      <c r="AR846" s="28"/>
      <c r="AS846" s="28"/>
      <c r="AT846" s="28"/>
      <c r="AU846" s="28"/>
      <c r="AV846" s="28"/>
      <c r="AW846" s="28"/>
      <c r="AX846" s="28"/>
      <c r="AY846" s="28"/>
      <c r="AZ846" s="28"/>
      <c r="BA846" s="28"/>
      <c r="BB846" s="28"/>
      <c r="BC846" s="28"/>
      <c r="BD846" s="28"/>
      <c r="BE846" s="28"/>
      <c r="BF846" s="28"/>
      <c r="BG846" s="28"/>
      <c r="BH846" s="28"/>
      <c r="BI846" s="28"/>
      <c r="BJ846" s="28"/>
      <c r="BK846" s="28"/>
      <c r="BL846" s="28"/>
      <c r="BM846" s="28"/>
      <c r="BN846" s="28"/>
      <c r="BO846" s="28"/>
      <c r="BP846" s="28"/>
      <c r="BQ846" s="28"/>
      <c r="BR846" s="28"/>
      <c r="BS846" s="28"/>
      <c r="BT846" s="28"/>
      <c r="BU846" s="28"/>
      <c r="BV846" s="28"/>
      <c r="BW846" s="28"/>
      <c r="BX846" s="28"/>
      <c r="BY846" s="28"/>
      <c r="BZ846" s="28"/>
      <c r="CA846" s="28"/>
      <c r="CB846" s="28"/>
    </row>
    <row r="847" spans="1:80" ht="24.75" customHeight="1" x14ac:dyDescent="0.2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  <c r="AP847" s="28"/>
      <c r="AQ847" s="28"/>
      <c r="AR847" s="28"/>
      <c r="AS847" s="28"/>
      <c r="AT847" s="28"/>
      <c r="AU847" s="28"/>
      <c r="AV847" s="28"/>
      <c r="AW847" s="28"/>
      <c r="AX847" s="28"/>
      <c r="AY847" s="28"/>
      <c r="AZ847" s="28"/>
      <c r="BA847" s="28"/>
      <c r="BB847" s="28"/>
      <c r="BC847" s="28"/>
      <c r="BD847" s="28"/>
      <c r="BE847" s="28"/>
      <c r="BF847" s="28"/>
      <c r="BG847" s="28"/>
      <c r="BH847" s="28"/>
      <c r="BI847" s="28"/>
      <c r="BJ847" s="28"/>
      <c r="BK847" s="28"/>
      <c r="BL847" s="28"/>
      <c r="BM847" s="28"/>
      <c r="BN847" s="28"/>
      <c r="BO847" s="28"/>
      <c r="BP847" s="28"/>
      <c r="BQ847" s="28"/>
      <c r="BR847" s="28"/>
      <c r="BS847" s="28"/>
      <c r="BT847" s="28"/>
      <c r="BU847" s="28"/>
      <c r="BV847" s="28"/>
      <c r="BW847" s="28"/>
      <c r="BX847" s="28"/>
      <c r="BY847" s="28"/>
      <c r="BZ847" s="28"/>
      <c r="CA847" s="28"/>
      <c r="CB847" s="28"/>
    </row>
    <row r="848" spans="1:80" ht="24.75" customHeight="1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  <c r="AP848" s="28"/>
      <c r="AQ848" s="28"/>
      <c r="AR848" s="28"/>
      <c r="AS848" s="28"/>
      <c r="AT848" s="28"/>
      <c r="AU848" s="28"/>
      <c r="AV848" s="28"/>
      <c r="AW848" s="28"/>
      <c r="AX848" s="28"/>
      <c r="AY848" s="28"/>
      <c r="AZ848" s="28"/>
      <c r="BA848" s="28"/>
      <c r="BB848" s="28"/>
      <c r="BC848" s="28"/>
      <c r="BD848" s="28"/>
      <c r="BE848" s="28"/>
      <c r="BF848" s="28"/>
      <c r="BG848" s="28"/>
      <c r="BH848" s="28"/>
      <c r="BI848" s="28"/>
      <c r="BJ848" s="28"/>
      <c r="BK848" s="28"/>
      <c r="BL848" s="28"/>
      <c r="BM848" s="28"/>
      <c r="BN848" s="28"/>
      <c r="BO848" s="28"/>
      <c r="BP848" s="28"/>
      <c r="BQ848" s="28"/>
      <c r="BR848" s="28"/>
      <c r="BS848" s="28"/>
      <c r="BT848" s="28"/>
      <c r="BU848" s="28"/>
      <c r="BV848" s="28"/>
      <c r="BW848" s="28"/>
      <c r="BX848" s="28"/>
      <c r="BY848" s="28"/>
      <c r="BZ848" s="28"/>
      <c r="CA848" s="28"/>
      <c r="CB848" s="28"/>
    </row>
    <row r="849" spans="1:80" ht="24.75" customHeight="1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  <c r="AP849" s="28"/>
      <c r="AQ849" s="28"/>
      <c r="AR849" s="28"/>
      <c r="AS849" s="28"/>
      <c r="AT849" s="28"/>
      <c r="AU849" s="28"/>
      <c r="AV849" s="28"/>
      <c r="AW849" s="28"/>
      <c r="AX849" s="28"/>
      <c r="AY849" s="28"/>
      <c r="AZ849" s="28"/>
      <c r="BA849" s="28"/>
      <c r="BB849" s="28"/>
      <c r="BC849" s="28"/>
      <c r="BD849" s="28"/>
      <c r="BE849" s="28"/>
      <c r="BF849" s="28"/>
      <c r="BG849" s="28"/>
      <c r="BH849" s="28"/>
      <c r="BI849" s="28"/>
      <c r="BJ849" s="28"/>
      <c r="BK849" s="28"/>
      <c r="BL849" s="28"/>
      <c r="BM849" s="28"/>
      <c r="BN849" s="28"/>
      <c r="BO849" s="28"/>
      <c r="BP849" s="28"/>
      <c r="BQ849" s="28"/>
      <c r="BR849" s="28"/>
      <c r="BS849" s="28"/>
      <c r="BT849" s="28"/>
      <c r="BU849" s="28"/>
      <c r="BV849" s="28"/>
      <c r="BW849" s="28"/>
      <c r="BX849" s="28"/>
      <c r="BY849" s="28"/>
      <c r="BZ849" s="28"/>
      <c r="CA849" s="28"/>
      <c r="CB849" s="28"/>
    </row>
    <row r="850" spans="1:80" ht="24.75" customHeight="1" x14ac:dyDescent="0.2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  <c r="AH850" s="28"/>
      <c r="AI850" s="28"/>
      <c r="AJ850" s="28"/>
      <c r="AK850" s="28"/>
      <c r="AL850" s="28"/>
      <c r="AM850" s="28"/>
      <c r="AN850" s="28"/>
      <c r="AO850" s="28"/>
      <c r="AP850" s="28"/>
      <c r="AQ850" s="28"/>
      <c r="AR850" s="28"/>
      <c r="AS850" s="28"/>
      <c r="AT850" s="28"/>
      <c r="AU850" s="28"/>
      <c r="AV850" s="28"/>
      <c r="AW850" s="28"/>
      <c r="AX850" s="28"/>
      <c r="AY850" s="28"/>
      <c r="AZ850" s="28"/>
      <c r="BA850" s="28"/>
      <c r="BB850" s="28"/>
      <c r="BC850" s="28"/>
      <c r="BD850" s="28"/>
      <c r="BE850" s="28"/>
      <c r="BF850" s="28"/>
      <c r="BG850" s="28"/>
      <c r="BH850" s="28"/>
      <c r="BI850" s="28"/>
      <c r="BJ850" s="28"/>
      <c r="BK850" s="28"/>
      <c r="BL850" s="28"/>
      <c r="BM850" s="28"/>
      <c r="BN850" s="28"/>
      <c r="BO850" s="28"/>
      <c r="BP850" s="28"/>
      <c r="BQ850" s="28"/>
      <c r="BR850" s="28"/>
      <c r="BS850" s="28"/>
      <c r="BT850" s="28"/>
      <c r="BU850" s="28"/>
      <c r="BV850" s="28"/>
      <c r="BW850" s="28"/>
      <c r="BX850" s="28"/>
      <c r="BY850" s="28"/>
      <c r="BZ850" s="28"/>
      <c r="CA850" s="28"/>
      <c r="CB850" s="28"/>
    </row>
    <row r="851" spans="1:80" ht="24.75" customHeight="1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  <c r="AH851" s="28"/>
      <c r="AI851" s="28"/>
      <c r="AJ851" s="28"/>
      <c r="AK851" s="28"/>
      <c r="AL851" s="28"/>
      <c r="AM851" s="28"/>
      <c r="AN851" s="28"/>
      <c r="AO851" s="28"/>
      <c r="AP851" s="28"/>
      <c r="AQ851" s="28"/>
      <c r="AR851" s="28"/>
      <c r="AS851" s="28"/>
      <c r="AT851" s="28"/>
      <c r="AU851" s="28"/>
      <c r="AV851" s="28"/>
      <c r="AW851" s="28"/>
      <c r="AX851" s="28"/>
      <c r="AY851" s="28"/>
      <c r="AZ851" s="28"/>
      <c r="BA851" s="28"/>
      <c r="BB851" s="28"/>
      <c r="BC851" s="28"/>
      <c r="BD851" s="28"/>
      <c r="BE851" s="28"/>
      <c r="BF851" s="28"/>
      <c r="BG851" s="28"/>
      <c r="BH851" s="28"/>
      <c r="BI851" s="28"/>
      <c r="BJ851" s="28"/>
      <c r="BK851" s="28"/>
      <c r="BL851" s="28"/>
      <c r="BM851" s="28"/>
      <c r="BN851" s="28"/>
      <c r="BO851" s="28"/>
      <c r="BP851" s="28"/>
      <c r="BQ851" s="28"/>
      <c r="BR851" s="28"/>
      <c r="BS851" s="28"/>
      <c r="BT851" s="28"/>
      <c r="BU851" s="28"/>
      <c r="BV851" s="28"/>
      <c r="BW851" s="28"/>
      <c r="BX851" s="28"/>
      <c r="BY851" s="28"/>
      <c r="BZ851" s="28"/>
      <c r="CA851" s="28"/>
      <c r="CB851" s="28"/>
    </row>
    <row r="852" spans="1:80" ht="24.75" customHeight="1" x14ac:dyDescent="0.2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  <c r="AP852" s="28"/>
      <c r="AQ852" s="28"/>
      <c r="AR852" s="28"/>
      <c r="AS852" s="28"/>
      <c r="AT852" s="28"/>
      <c r="AU852" s="28"/>
      <c r="AV852" s="28"/>
      <c r="AW852" s="28"/>
      <c r="AX852" s="28"/>
      <c r="AY852" s="28"/>
      <c r="AZ852" s="28"/>
      <c r="BA852" s="28"/>
      <c r="BB852" s="28"/>
      <c r="BC852" s="28"/>
      <c r="BD852" s="28"/>
      <c r="BE852" s="28"/>
      <c r="BF852" s="28"/>
      <c r="BG852" s="28"/>
      <c r="BH852" s="28"/>
      <c r="BI852" s="28"/>
      <c r="BJ852" s="28"/>
      <c r="BK852" s="28"/>
      <c r="BL852" s="28"/>
      <c r="BM852" s="28"/>
      <c r="BN852" s="28"/>
      <c r="BO852" s="28"/>
      <c r="BP852" s="28"/>
      <c r="BQ852" s="28"/>
      <c r="BR852" s="28"/>
      <c r="BS852" s="28"/>
      <c r="BT852" s="28"/>
      <c r="BU852" s="28"/>
      <c r="BV852" s="28"/>
      <c r="BW852" s="28"/>
      <c r="BX852" s="28"/>
      <c r="BY852" s="28"/>
      <c r="BZ852" s="28"/>
      <c r="CA852" s="28"/>
      <c r="CB852" s="28"/>
    </row>
    <row r="853" spans="1:80" ht="24.75" customHeight="1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  <c r="AP853" s="28"/>
      <c r="AQ853" s="28"/>
      <c r="AR853" s="28"/>
      <c r="AS853" s="28"/>
      <c r="AT853" s="28"/>
      <c r="AU853" s="28"/>
      <c r="AV853" s="28"/>
      <c r="AW853" s="28"/>
      <c r="AX853" s="28"/>
      <c r="AY853" s="28"/>
      <c r="AZ853" s="28"/>
      <c r="BA853" s="28"/>
      <c r="BB853" s="28"/>
      <c r="BC853" s="28"/>
      <c r="BD853" s="28"/>
      <c r="BE853" s="28"/>
      <c r="BF853" s="28"/>
      <c r="BG853" s="28"/>
      <c r="BH853" s="28"/>
      <c r="BI853" s="28"/>
      <c r="BJ853" s="28"/>
      <c r="BK853" s="28"/>
      <c r="BL853" s="28"/>
      <c r="BM853" s="28"/>
      <c r="BN853" s="28"/>
      <c r="BO853" s="28"/>
      <c r="BP853" s="28"/>
      <c r="BQ853" s="28"/>
      <c r="BR853" s="28"/>
      <c r="BS853" s="28"/>
      <c r="BT853" s="28"/>
      <c r="BU853" s="28"/>
      <c r="BV853" s="28"/>
      <c r="BW853" s="28"/>
      <c r="BX853" s="28"/>
      <c r="BY853" s="28"/>
      <c r="BZ853" s="28"/>
      <c r="CA853" s="28"/>
      <c r="CB853" s="28"/>
    </row>
    <row r="854" spans="1:80" ht="24.75" customHeight="1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  <c r="AP854" s="28"/>
      <c r="AQ854" s="28"/>
      <c r="AR854" s="28"/>
      <c r="AS854" s="28"/>
      <c r="AT854" s="28"/>
      <c r="AU854" s="28"/>
      <c r="AV854" s="28"/>
      <c r="AW854" s="28"/>
      <c r="AX854" s="28"/>
      <c r="AY854" s="28"/>
      <c r="AZ854" s="28"/>
      <c r="BA854" s="28"/>
      <c r="BB854" s="28"/>
      <c r="BC854" s="28"/>
      <c r="BD854" s="28"/>
      <c r="BE854" s="28"/>
      <c r="BF854" s="28"/>
      <c r="BG854" s="28"/>
      <c r="BH854" s="28"/>
      <c r="BI854" s="28"/>
      <c r="BJ854" s="28"/>
      <c r="BK854" s="28"/>
      <c r="BL854" s="28"/>
      <c r="BM854" s="28"/>
      <c r="BN854" s="28"/>
      <c r="BO854" s="28"/>
      <c r="BP854" s="28"/>
      <c r="BQ854" s="28"/>
      <c r="BR854" s="28"/>
      <c r="BS854" s="28"/>
      <c r="BT854" s="28"/>
      <c r="BU854" s="28"/>
      <c r="BV854" s="28"/>
      <c r="BW854" s="28"/>
      <c r="BX854" s="28"/>
      <c r="BY854" s="28"/>
      <c r="BZ854" s="28"/>
      <c r="CA854" s="28"/>
      <c r="CB854" s="28"/>
    </row>
    <row r="855" spans="1:80" ht="24.75" customHeight="1" x14ac:dyDescent="0.2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  <c r="AP855" s="28"/>
      <c r="AQ855" s="28"/>
      <c r="AR855" s="28"/>
      <c r="AS855" s="28"/>
      <c r="AT855" s="28"/>
      <c r="AU855" s="28"/>
      <c r="AV855" s="28"/>
      <c r="AW855" s="28"/>
      <c r="AX855" s="28"/>
      <c r="AY855" s="28"/>
      <c r="AZ855" s="28"/>
      <c r="BA855" s="28"/>
      <c r="BB855" s="28"/>
      <c r="BC855" s="28"/>
      <c r="BD855" s="28"/>
      <c r="BE855" s="28"/>
      <c r="BF855" s="28"/>
      <c r="BG855" s="28"/>
      <c r="BH855" s="28"/>
      <c r="BI855" s="28"/>
      <c r="BJ855" s="28"/>
      <c r="BK855" s="28"/>
      <c r="BL855" s="28"/>
      <c r="BM855" s="28"/>
      <c r="BN855" s="28"/>
      <c r="BO855" s="28"/>
      <c r="BP855" s="28"/>
      <c r="BQ855" s="28"/>
      <c r="BR855" s="28"/>
      <c r="BS855" s="28"/>
      <c r="BT855" s="28"/>
      <c r="BU855" s="28"/>
      <c r="BV855" s="28"/>
      <c r="BW855" s="28"/>
      <c r="BX855" s="28"/>
      <c r="BY855" s="28"/>
      <c r="BZ855" s="28"/>
      <c r="CA855" s="28"/>
      <c r="CB855" s="28"/>
    </row>
    <row r="856" spans="1:80" ht="24.75" customHeight="1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  <c r="AU856" s="28"/>
      <c r="AV856" s="28"/>
      <c r="AW856" s="28"/>
      <c r="AX856" s="28"/>
      <c r="AY856" s="28"/>
      <c r="AZ856" s="28"/>
      <c r="BA856" s="28"/>
      <c r="BB856" s="28"/>
      <c r="BC856" s="28"/>
      <c r="BD856" s="28"/>
      <c r="BE856" s="28"/>
      <c r="BF856" s="28"/>
      <c r="BG856" s="28"/>
      <c r="BH856" s="28"/>
      <c r="BI856" s="28"/>
      <c r="BJ856" s="28"/>
      <c r="BK856" s="28"/>
      <c r="BL856" s="28"/>
      <c r="BM856" s="28"/>
      <c r="BN856" s="28"/>
      <c r="BO856" s="28"/>
      <c r="BP856" s="28"/>
      <c r="BQ856" s="28"/>
      <c r="BR856" s="28"/>
      <c r="BS856" s="28"/>
      <c r="BT856" s="28"/>
      <c r="BU856" s="28"/>
      <c r="BV856" s="28"/>
      <c r="BW856" s="28"/>
      <c r="BX856" s="28"/>
      <c r="BY856" s="28"/>
      <c r="BZ856" s="28"/>
      <c r="CA856" s="28"/>
      <c r="CB856" s="28"/>
    </row>
    <row r="857" spans="1:80" ht="24.75" customHeight="1" x14ac:dyDescent="0.2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  <c r="AP857" s="28"/>
      <c r="AQ857" s="28"/>
      <c r="AR857" s="28"/>
      <c r="AS857" s="28"/>
      <c r="AT857" s="28"/>
      <c r="AU857" s="28"/>
      <c r="AV857" s="28"/>
      <c r="AW857" s="28"/>
      <c r="AX857" s="28"/>
      <c r="AY857" s="28"/>
      <c r="AZ857" s="28"/>
      <c r="BA857" s="28"/>
      <c r="BB857" s="28"/>
      <c r="BC857" s="28"/>
      <c r="BD857" s="28"/>
      <c r="BE857" s="28"/>
      <c r="BF857" s="28"/>
      <c r="BG857" s="28"/>
      <c r="BH857" s="28"/>
      <c r="BI857" s="28"/>
      <c r="BJ857" s="28"/>
      <c r="BK857" s="28"/>
      <c r="BL857" s="28"/>
      <c r="BM857" s="28"/>
      <c r="BN857" s="28"/>
      <c r="BO857" s="28"/>
      <c r="BP857" s="28"/>
      <c r="BQ857" s="28"/>
      <c r="BR857" s="28"/>
      <c r="BS857" s="28"/>
      <c r="BT857" s="28"/>
      <c r="BU857" s="28"/>
      <c r="BV857" s="28"/>
      <c r="BW857" s="28"/>
      <c r="BX857" s="28"/>
      <c r="BY857" s="28"/>
      <c r="BZ857" s="28"/>
      <c r="CA857" s="28"/>
      <c r="CB857" s="28"/>
    </row>
    <row r="858" spans="1:80" ht="24.75" customHeight="1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  <c r="AH858" s="28"/>
      <c r="AI858" s="28"/>
      <c r="AJ858" s="28"/>
      <c r="AK858" s="28"/>
      <c r="AL858" s="28"/>
      <c r="AM858" s="28"/>
      <c r="AN858" s="28"/>
      <c r="AO858" s="28"/>
      <c r="AP858" s="28"/>
      <c r="AQ858" s="28"/>
      <c r="AR858" s="28"/>
      <c r="AS858" s="28"/>
      <c r="AT858" s="28"/>
      <c r="AU858" s="28"/>
      <c r="AV858" s="28"/>
      <c r="AW858" s="28"/>
      <c r="AX858" s="28"/>
      <c r="AY858" s="28"/>
      <c r="AZ858" s="28"/>
      <c r="BA858" s="28"/>
      <c r="BB858" s="28"/>
      <c r="BC858" s="28"/>
      <c r="BD858" s="28"/>
      <c r="BE858" s="28"/>
      <c r="BF858" s="28"/>
      <c r="BG858" s="28"/>
      <c r="BH858" s="28"/>
      <c r="BI858" s="28"/>
      <c r="BJ858" s="28"/>
      <c r="BK858" s="28"/>
      <c r="BL858" s="28"/>
      <c r="BM858" s="28"/>
      <c r="BN858" s="28"/>
      <c r="BO858" s="28"/>
      <c r="BP858" s="28"/>
      <c r="BQ858" s="28"/>
      <c r="BR858" s="28"/>
      <c r="BS858" s="28"/>
      <c r="BT858" s="28"/>
      <c r="BU858" s="28"/>
      <c r="BV858" s="28"/>
      <c r="BW858" s="28"/>
      <c r="BX858" s="28"/>
      <c r="BY858" s="28"/>
      <c r="BZ858" s="28"/>
      <c r="CA858" s="28"/>
      <c r="CB858" s="28"/>
    </row>
    <row r="859" spans="1:80" ht="24.75" customHeight="1" x14ac:dyDescent="0.2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  <c r="AH859" s="28"/>
      <c r="AI859" s="28"/>
      <c r="AJ859" s="28"/>
      <c r="AK859" s="28"/>
      <c r="AL859" s="28"/>
      <c r="AM859" s="28"/>
      <c r="AN859" s="28"/>
      <c r="AO859" s="28"/>
      <c r="AP859" s="28"/>
      <c r="AQ859" s="28"/>
      <c r="AR859" s="28"/>
      <c r="AS859" s="28"/>
      <c r="AT859" s="28"/>
      <c r="AU859" s="28"/>
      <c r="AV859" s="28"/>
      <c r="AW859" s="28"/>
      <c r="AX859" s="28"/>
      <c r="AY859" s="28"/>
      <c r="AZ859" s="28"/>
      <c r="BA859" s="28"/>
      <c r="BB859" s="28"/>
      <c r="BC859" s="28"/>
      <c r="BD859" s="28"/>
      <c r="BE859" s="28"/>
      <c r="BF859" s="28"/>
      <c r="BG859" s="28"/>
      <c r="BH859" s="28"/>
      <c r="BI859" s="28"/>
      <c r="BJ859" s="28"/>
      <c r="BK859" s="28"/>
      <c r="BL859" s="28"/>
      <c r="BM859" s="28"/>
      <c r="BN859" s="28"/>
      <c r="BO859" s="28"/>
      <c r="BP859" s="28"/>
      <c r="BQ859" s="28"/>
      <c r="BR859" s="28"/>
      <c r="BS859" s="28"/>
      <c r="BT859" s="28"/>
      <c r="BU859" s="28"/>
      <c r="BV859" s="28"/>
      <c r="BW859" s="28"/>
      <c r="BX859" s="28"/>
      <c r="BY859" s="28"/>
      <c r="BZ859" s="28"/>
      <c r="CA859" s="28"/>
      <c r="CB859" s="28"/>
    </row>
    <row r="860" spans="1:80" ht="24.75" customHeight="1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  <c r="AH860" s="28"/>
      <c r="AI860" s="28"/>
      <c r="AJ860" s="28"/>
      <c r="AK860" s="28"/>
      <c r="AL860" s="28"/>
      <c r="AM860" s="28"/>
      <c r="AN860" s="28"/>
      <c r="AO860" s="28"/>
      <c r="AP860" s="28"/>
      <c r="AQ860" s="28"/>
      <c r="AR860" s="28"/>
      <c r="AS860" s="28"/>
      <c r="AT860" s="28"/>
      <c r="AU860" s="28"/>
      <c r="AV860" s="28"/>
      <c r="AW860" s="28"/>
      <c r="AX860" s="28"/>
      <c r="AY860" s="28"/>
      <c r="AZ860" s="28"/>
      <c r="BA860" s="28"/>
      <c r="BB860" s="28"/>
      <c r="BC860" s="28"/>
      <c r="BD860" s="28"/>
      <c r="BE860" s="28"/>
      <c r="BF860" s="28"/>
      <c r="BG860" s="28"/>
      <c r="BH860" s="28"/>
      <c r="BI860" s="28"/>
      <c r="BJ860" s="28"/>
      <c r="BK860" s="28"/>
      <c r="BL860" s="28"/>
      <c r="BM860" s="28"/>
      <c r="BN860" s="28"/>
      <c r="BO860" s="28"/>
      <c r="BP860" s="28"/>
      <c r="BQ860" s="28"/>
      <c r="BR860" s="28"/>
      <c r="BS860" s="28"/>
      <c r="BT860" s="28"/>
      <c r="BU860" s="28"/>
      <c r="BV860" s="28"/>
      <c r="BW860" s="28"/>
      <c r="BX860" s="28"/>
      <c r="BY860" s="28"/>
      <c r="BZ860" s="28"/>
      <c r="CA860" s="28"/>
      <c r="CB860" s="28"/>
    </row>
    <row r="861" spans="1:80" ht="24.75" customHeight="1" x14ac:dyDescent="0.2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  <c r="AH861" s="28"/>
      <c r="AI861" s="28"/>
      <c r="AJ861" s="28"/>
      <c r="AK861" s="28"/>
      <c r="AL861" s="28"/>
      <c r="AM861" s="28"/>
      <c r="AN861" s="28"/>
      <c r="AO861" s="28"/>
      <c r="AP861" s="28"/>
      <c r="AQ861" s="28"/>
      <c r="AR861" s="28"/>
      <c r="AS861" s="28"/>
      <c r="AT861" s="28"/>
      <c r="AU861" s="28"/>
      <c r="AV861" s="28"/>
      <c r="AW861" s="28"/>
      <c r="AX861" s="28"/>
      <c r="AY861" s="28"/>
      <c r="AZ861" s="28"/>
      <c r="BA861" s="28"/>
      <c r="BB861" s="28"/>
      <c r="BC861" s="28"/>
      <c r="BD861" s="28"/>
      <c r="BE861" s="28"/>
      <c r="BF861" s="28"/>
      <c r="BG861" s="28"/>
      <c r="BH861" s="28"/>
      <c r="BI861" s="28"/>
      <c r="BJ861" s="28"/>
      <c r="BK861" s="28"/>
      <c r="BL861" s="28"/>
      <c r="BM861" s="28"/>
      <c r="BN861" s="28"/>
      <c r="BO861" s="28"/>
      <c r="BP861" s="28"/>
      <c r="BQ861" s="28"/>
      <c r="BR861" s="28"/>
      <c r="BS861" s="28"/>
      <c r="BT861" s="28"/>
      <c r="BU861" s="28"/>
      <c r="BV861" s="28"/>
      <c r="BW861" s="28"/>
      <c r="BX861" s="28"/>
      <c r="BY861" s="28"/>
      <c r="BZ861" s="28"/>
      <c r="CA861" s="28"/>
      <c r="CB861" s="28"/>
    </row>
    <row r="862" spans="1:80" ht="24.75" customHeight="1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  <c r="AH862" s="28"/>
      <c r="AI862" s="28"/>
      <c r="AJ862" s="28"/>
      <c r="AK862" s="28"/>
      <c r="AL862" s="28"/>
      <c r="AM862" s="28"/>
      <c r="AN862" s="28"/>
      <c r="AO862" s="28"/>
      <c r="AP862" s="28"/>
      <c r="AQ862" s="28"/>
      <c r="AR862" s="28"/>
      <c r="AS862" s="28"/>
      <c r="AT862" s="28"/>
      <c r="AU862" s="28"/>
      <c r="AV862" s="28"/>
      <c r="AW862" s="28"/>
      <c r="AX862" s="28"/>
      <c r="AY862" s="28"/>
      <c r="AZ862" s="28"/>
      <c r="BA862" s="28"/>
      <c r="BB862" s="28"/>
      <c r="BC862" s="28"/>
      <c r="BD862" s="28"/>
      <c r="BE862" s="28"/>
      <c r="BF862" s="28"/>
      <c r="BG862" s="28"/>
      <c r="BH862" s="28"/>
      <c r="BI862" s="28"/>
      <c r="BJ862" s="28"/>
      <c r="BK862" s="28"/>
      <c r="BL862" s="28"/>
      <c r="BM862" s="28"/>
      <c r="BN862" s="28"/>
      <c r="BO862" s="28"/>
      <c r="BP862" s="28"/>
      <c r="BQ862" s="28"/>
      <c r="BR862" s="28"/>
      <c r="BS862" s="28"/>
      <c r="BT862" s="28"/>
      <c r="BU862" s="28"/>
      <c r="BV862" s="28"/>
      <c r="BW862" s="28"/>
      <c r="BX862" s="28"/>
      <c r="BY862" s="28"/>
      <c r="BZ862" s="28"/>
      <c r="CA862" s="28"/>
      <c r="CB862" s="28"/>
    </row>
    <row r="863" spans="1:80" ht="24.75" customHeight="1" x14ac:dyDescent="0.2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  <c r="AH863" s="28"/>
      <c r="AI863" s="28"/>
      <c r="AJ863" s="28"/>
      <c r="AK863" s="28"/>
      <c r="AL863" s="28"/>
      <c r="AM863" s="28"/>
      <c r="AN863" s="28"/>
      <c r="AO863" s="28"/>
      <c r="AP863" s="28"/>
      <c r="AQ863" s="28"/>
      <c r="AR863" s="28"/>
      <c r="AS863" s="28"/>
      <c r="AT863" s="28"/>
      <c r="AU863" s="28"/>
      <c r="AV863" s="28"/>
      <c r="AW863" s="28"/>
      <c r="AX863" s="28"/>
      <c r="AY863" s="28"/>
      <c r="AZ863" s="28"/>
      <c r="BA863" s="28"/>
      <c r="BB863" s="28"/>
      <c r="BC863" s="28"/>
      <c r="BD863" s="28"/>
      <c r="BE863" s="28"/>
      <c r="BF863" s="28"/>
      <c r="BG863" s="28"/>
      <c r="BH863" s="28"/>
      <c r="BI863" s="28"/>
      <c r="BJ863" s="28"/>
      <c r="BK863" s="28"/>
      <c r="BL863" s="28"/>
      <c r="BM863" s="28"/>
      <c r="BN863" s="28"/>
      <c r="BO863" s="28"/>
      <c r="BP863" s="28"/>
      <c r="BQ863" s="28"/>
      <c r="BR863" s="28"/>
      <c r="BS863" s="28"/>
      <c r="BT863" s="28"/>
      <c r="BU863" s="28"/>
      <c r="BV863" s="28"/>
      <c r="BW863" s="28"/>
      <c r="BX863" s="28"/>
      <c r="BY863" s="28"/>
      <c r="BZ863" s="28"/>
      <c r="CA863" s="28"/>
      <c r="CB863" s="28"/>
    </row>
    <row r="864" spans="1:80" ht="24.75" customHeight="1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  <c r="AH864" s="28"/>
      <c r="AI864" s="28"/>
      <c r="AJ864" s="28"/>
      <c r="AK864" s="28"/>
      <c r="AL864" s="28"/>
      <c r="AM864" s="28"/>
      <c r="AN864" s="28"/>
      <c r="AO864" s="28"/>
      <c r="AP864" s="28"/>
      <c r="AQ864" s="28"/>
      <c r="AR864" s="28"/>
      <c r="AS864" s="28"/>
      <c r="AT864" s="28"/>
      <c r="AU864" s="28"/>
      <c r="AV864" s="28"/>
      <c r="AW864" s="28"/>
      <c r="AX864" s="28"/>
      <c r="AY864" s="28"/>
      <c r="AZ864" s="28"/>
      <c r="BA864" s="28"/>
      <c r="BB864" s="28"/>
      <c r="BC864" s="28"/>
      <c r="BD864" s="28"/>
      <c r="BE864" s="28"/>
      <c r="BF864" s="28"/>
      <c r="BG864" s="28"/>
      <c r="BH864" s="28"/>
      <c r="BI864" s="28"/>
      <c r="BJ864" s="28"/>
      <c r="BK864" s="28"/>
      <c r="BL864" s="28"/>
      <c r="BM864" s="28"/>
      <c r="BN864" s="28"/>
      <c r="BO864" s="28"/>
      <c r="BP864" s="28"/>
      <c r="BQ864" s="28"/>
      <c r="BR864" s="28"/>
      <c r="BS864" s="28"/>
      <c r="BT864" s="28"/>
      <c r="BU864" s="28"/>
      <c r="BV864" s="28"/>
      <c r="BW864" s="28"/>
      <c r="BX864" s="28"/>
      <c r="BY864" s="28"/>
      <c r="BZ864" s="28"/>
      <c r="CA864" s="28"/>
      <c r="CB864" s="28"/>
    </row>
    <row r="865" spans="1:80" ht="24.75" customHeight="1" x14ac:dyDescent="0.2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  <c r="AH865" s="28"/>
      <c r="AI865" s="28"/>
      <c r="AJ865" s="28"/>
      <c r="AK865" s="28"/>
      <c r="AL865" s="28"/>
      <c r="AM865" s="28"/>
      <c r="AN865" s="28"/>
      <c r="AO865" s="28"/>
      <c r="AP865" s="28"/>
      <c r="AQ865" s="28"/>
      <c r="AR865" s="28"/>
      <c r="AS865" s="28"/>
      <c r="AT865" s="28"/>
      <c r="AU865" s="28"/>
      <c r="AV865" s="28"/>
      <c r="AW865" s="28"/>
      <c r="AX865" s="28"/>
      <c r="AY865" s="28"/>
      <c r="AZ865" s="28"/>
      <c r="BA865" s="28"/>
      <c r="BB865" s="28"/>
      <c r="BC865" s="28"/>
      <c r="BD865" s="28"/>
      <c r="BE865" s="28"/>
      <c r="BF865" s="28"/>
      <c r="BG865" s="28"/>
      <c r="BH865" s="28"/>
      <c r="BI865" s="28"/>
      <c r="BJ865" s="28"/>
      <c r="BK865" s="28"/>
      <c r="BL865" s="28"/>
      <c r="BM865" s="28"/>
      <c r="BN865" s="28"/>
      <c r="BO865" s="28"/>
      <c r="BP865" s="28"/>
      <c r="BQ865" s="28"/>
      <c r="BR865" s="28"/>
      <c r="BS865" s="28"/>
      <c r="BT865" s="28"/>
      <c r="BU865" s="28"/>
      <c r="BV865" s="28"/>
      <c r="BW865" s="28"/>
      <c r="BX865" s="28"/>
      <c r="BY865" s="28"/>
      <c r="BZ865" s="28"/>
      <c r="CA865" s="28"/>
      <c r="CB865" s="28"/>
    </row>
    <row r="866" spans="1:80" ht="24.75" customHeight="1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  <c r="AH866" s="28"/>
      <c r="AI866" s="28"/>
      <c r="AJ866" s="28"/>
      <c r="AK866" s="28"/>
      <c r="AL866" s="28"/>
      <c r="AM866" s="28"/>
      <c r="AN866" s="28"/>
      <c r="AO866" s="28"/>
      <c r="AP866" s="28"/>
      <c r="AQ866" s="28"/>
      <c r="AR866" s="28"/>
      <c r="AS866" s="28"/>
      <c r="AT866" s="28"/>
      <c r="AU866" s="28"/>
      <c r="AV866" s="28"/>
      <c r="AW866" s="28"/>
      <c r="AX866" s="28"/>
      <c r="AY866" s="28"/>
      <c r="AZ866" s="28"/>
      <c r="BA866" s="28"/>
      <c r="BB866" s="28"/>
      <c r="BC866" s="28"/>
      <c r="BD866" s="28"/>
      <c r="BE866" s="28"/>
      <c r="BF866" s="28"/>
      <c r="BG866" s="28"/>
      <c r="BH866" s="28"/>
      <c r="BI866" s="28"/>
      <c r="BJ866" s="28"/>
      <c r="BK866" s="28"/>
      <c r="BL866" s="28"/>
      <c r="BM866" s="28"/>
      <c r="BN866" s="28"/>
      <c r="BO866" s="28"/>
      <c r="BP866" s="28"/>
      <c r="BQ866" s="28"/>
      <c r="BR866" s="28"/>
      <c r="BS866" s="28"/>
      <c r="BT866" s="28"/>
      <c r="BU866" s="28"/>
      <c r="BV866" s="28"/>
      <c r="BW866" s="28"/>
      <c r="BX866" s="28"/>
      <c r="BY866" s="28"/>
      <c r="BZ866" s="28"/>
      <c r="CA866" s="28"/>
      <c r="CB866" s="28"/>
    </row>
    <row r="867" spans="1:80" ht="24.75" customHeight="1" x14ac:dyDescent="0.2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  <c r="AH867" s="28"/>
      <c r="AI867" s="28"/>
      <c r="AJ867" s="28"/>
      <c r="AK867" s="28"/>
      <c r="AL867" s="28"/>
      <c r="AM867" s="28"/>
      <c r="AN867" s="28"/>
      <c r="AO867" s="28"/>
      <c r="AP867" s="28"/>
      <c r="AQ867" s="28"/>
      <c r="AR867" s="28"/>
      <c r="AS867" s="28"/>
      <c r="AT867" s="28"/>
      <c r="AU867" s="28"/>
      <c r="AV867" s="28"/>
      <c r="AW867" s="28"/>
      <c r="AX867" s="28"/>
      <c r="AY867" s="28"/>
      <c r="AZ867" s="28"/>
      <c r="BA867" s="28"/>
      <c r="BB867" s="28"/>
      <c r="BC867" s="28"/>
      <c r="BD867" s="28"/>
      <c r="BE867" s="28"/>
      <c r="BF867" s="28"/>
      <c r="BG867" s="28"/>
      <c r="BH867" s="28"/>
      <c r="BI867" s="28"/>
      <c r="BJ867" s="28"/>
      <c r="BK867" s="28"/>
      <c r="BL867" s="28"/>
      <c r="BM867" s="28"/>
      <c r="BN867" s="28"/>
      <c r="BO867" s="28"/>
      <c r="BP867" s="28"/>
      <c r="BQ867" s="28"/>
      <c r="BR867" s="28"/>
      <c r="BS867" s="28"/>
      <c r="BT867" s="28"/>
      <c r="BU867" s="28"/>
      <c r="BV867" s="28"/>
      <c r="BW867" s="28"/>
      <c r="BX867" s="28"/>
      <c r="BY867" s="28"/>
      <c r="BZ867" s="28"/>
      <c r="CA867" s="28"/>
      <c r="CB867" s="28"/>
    </row>
    <row r="868" spans="1:80" ht="24.75" customHeight="1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  <c r="AH868" s="28"/>
      <c r="AI868" s="28"/>
      <c r="AJ868" s="28"/>
      <c r="AK868" s="28"/>
      <c r="AL868" s="28"/>
      <c r="AM868" s="28"/>
      <c r="AN868" s="28"/>
      <c r="AO868" s="28"/>
      <c r="AP868" s="28"/>
      <c r="AQ868" s="28"/>
      <c r="AR868" s="28"/>
      <c r="AS868" s="28"/>
      <c r="AT868" s="28"/>
      <c r="AU868" s="28"/>
      <c r="AV868" s="28"/>
      <c r="AW868" s="28"/>
      <c r="AX868" s="28"/>
      <c r="AY868" s="28"/>
      <c r="AZ868" s="28"/>
      <c r="BA868" s="28"/>
      <c r="BB868" s="28"/>
      <c r="BC868" s="28"/>
      <c r="BD868" s="28"/>
      <c r="BE868" s="28"/>
      <c r="BF868" s="28"/>
      <c r="BG868" s="28"/>
      <c r="BH868" s="28"/>
      <c r="BI868" s="28"/>
      <c r="BJ868" s="28"/>
      <c r="BK868" s="28"/>
      <c r="BL868" s="28"/>
      <c r="BM868" s="28"/>
      <c r="BN868" s="28"/>
      <c r="BO868" s="28"/>
      <c r="BP868" s="28"/>
      <c r="BQ868" s="28"/>
      <c r="BR868" s="28"/>
      <c r="BS868" s="28"/>
      <c r="BT868" s="28"/>
      <c r="BU868" s="28"/>
      <c r="BV868" s="28"/>
      <c r="BW868" s="28"/>
      <c r="BX868" s="28"/>
      <c r="BY868" s="28"/>
      <c r="BZ868" s="28"/>
      <c r="CA868" s="28"/>
      <c r="CB868" s="28"/>
    </row>
    <row r="869" spans="1:80" ht="24.75" customHeight="1" x14ac:dyDescent="0.2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  <c r="AH869" s="28"/>
      <c r="AI869" s="28"/>
      <c r="AJ869" s="28"/>
      <c r="AK869" s="28"/>
      <c r="AL869" s="28"/>
      <c r="AM869" s="28"/>
      <c r="AN869" s="28"/>
      <c r="AO869" s="28"/>
      <c r="AP869" s="28"/>
      <c r="AQ869" s="28"/>
      <c r="AR869" s="28"/>
      <c r="AS869" s="28"/>
      <c r="AT869" s="28"/>
      <c r="AU869" s="28"/>
      <c r="AV869" s="28"/>
      <c r="AW869" s="28"/>
      <c r="AX869" s="28"/>
      <c r="AY869" s="28"/>
      <c r="AZ869" s="28"/>
      <c r="BA869" s="28"/>
      <c r="BB869" s="28"/>
      <c r="BC869" s="28"/>
      <c r="BD869" s="28"/>
      <c r="BE869" s="28"/>
      <c r="BF869" s="28"/>
      <c r="BG869" s="28"/>
      <c r="BH869" s="28"/>
      <c r="BI869" s="28"/>
      <c r="BJ869" s="28"/>
      <c r="BK869" s="28"/>
      <c r="BL869" s="28"/>
      <c r="BM869" s="28"/>
      <c r="BN869" s="28"/>
      <c r="BO869" s="28"/>
      <c r="BP869" s="28"/>
      <c r="BQ869" s="28"/>
      <c r="BR869" s="28"/>
      <c r="BS869" s="28"/>
      <c r="BT869" s="28"/>
      <c r="BU869" s="28"/>
      <c r="BV869" s="28"/>
      <c r="BW869" s="28"/>
      <c r="BX869" s="28"/>
      <c r="BY869" s="28"/>
      <c r="BZ869" s="28"/>
      <c r="CA869" s="28"/>
      <c r="CB869" s="28"/>
    </row>
    <row r="870" spans="1:80" ht="24.75" customHeight="1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  <c r="AH870" s="28"/>
      <c r="AI870" s="28"/>
      <c r="AJ870" s="28"/>
      <c r="AK870" s="28"/>
      <c r="AL870" s="28"/>
      <c r="AM870" s="28"/>
      <c r="AN870" s="28"/>
      <c r="AO870" s="28"/>
      <c r="AP870" s="28"/>
      <c r="AQ870" s="28"/>
      <c r="AR870" s="28"/>
      <c r="AS870" s="28"/>
      <c r="AT870" s="28"/>
      <c r="AU870" s="28"/>
      <c r="AV870" s="28"/>
      <c r="AW870" s="28"/>
      <c r="AX870" s="28"/>
      <c r="AY870" s="28"/>
      <c r="AZ870" s="28"/>
      <c r="BA870" s="28"/>
      <c r="BB870" s="28"/>
      <c r="BC870" s="28"/>
      <c r="BD870" s="28"/>
      <c r="BE870" s="28"/>
      <c r="BF870" s="28"/>
      <c r="BG870" s="28"/>
      <c r="BH870" s="28"/>
      <c r="BI870" s="28"/>
      <c r="BJ870" s="28"/>
      <c r="BK870" s="28"/>
      <c r="BL870" s="28"/>
      <c r="BM870" s="28"/>
      <c r="BN870" s="28"/>
      <c r="BO870" s="28"/>
      <c r="BP870" s="28"/>
      <c r="BQ870" s="28"/>
      <c r="BR870" s="28"/>
      <c r="BS870" s="28"/>
      <c r="BT870" s="28"/>
      <c r="BU870" s="28"/>
      <c r="BV870" s="28"/>
      <c r="BW870" s="28"/>
      <c r="BX870" s="28"/>
      <c r="BY870" s="28"/>
      <c r="BZ870" s="28"/>
      <c r="CA870" s="28"/>
      <c r="CB870" s="28"/>
    </row>
    <row r="871" spans="1:80" ht="24.75" customHeight="1" x14ac:dyDescent="0.2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  <c r="AP871" s="28"/>
      <c r="AQ871" s="28"/>
      <c r="AR871" s="28"/>
      <c r="AS871" s="28"/>
      <c r="AT871" s="28"/>
      <c r="AU871" s="28"/>
      <c r="AV871" s="28"/>
      <c r="AW871" s="28"/>
      <c r="AX871" s="28"/>
      <c r="AY871" s="28"/>
      <c r="AZ871" s="28"/>
      <c r="BA871" s="28"/>
      <c r="BB871" s="28"/>
      <c r="BC871" s="28"/>
      <c r="BD871" s="28"/>
      <c r="BE871" s="28"/>
      <c r="BF871" s="28"/>
      <c r="BG871" s="28"/>
      <c r="BH871" s="28"/>
      <c r="BI871" s="28"/>
      <c r="BJ871" s="28"/>
      <c r="BK871" s="28"/>
      <c r="BL871" s="28"/>
      <c r="BM871" s="28"/>
      <c r="BN871" s="28"/>
      <c r="BO871" s="28"/>
      <c r="BP871" s="28"/>
      <c r="BQ871" s="28"/>
      <c r="BR871" s="28"/>
      <c r="BS871" s="28"/>
      <c r="BT871" s="28"/>
      <c r="BU871" s="28"/>
      <c r="BV871" s="28"/>
      <c r="BW871" s="28"/>
      <c r="BX871" s="28"/>
      <c r="BY871" s="28"/>
      <c r="BZ871" s="28"/>
      <c r="CA871" s="28"/>
      <c r="CB871" s="28"/>
    </row>
    <row r="872" spans="1:80" ht="24.75" customHeight="1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  <c r="AH872" s="28"/>
      <c r="AI872" s="28"/>
      <c r="AJ872" s="28"/>
      <c r="AK872" s="28"/>
      <c r="AL872" s="28"/>
      <c r="AM872" s="28"/>
      <c r="AN872" s="28"/>
      <c r="AO872" s="28"/>
      <c r="AP872" s="28"/>
      <c r="AQ872" s="28"/>
      <c r="AR872" s="28"/>
      <c r="AS872" s="28"/>
      <c r="AT872" s="28"/>
      <c r="AU872" s="28"/>
      <c r="AV872" s="28"/>
      <c r="AW872" s="28"/>
      <c r="AX872" s="28"/>
      <c r="AY872" s="28"/>
      <c r="AZ872" s="28"/>
      <c r="BA872" s="28"/>
      <c r="BB872" s="28"/>
      <c r="BC872" s="28"/>
      <c r="BD872" s="28"/>
      <c r="BE872" s="28"/>
      <c r="BF872" s="28"/>
      <c r="BG872" s="28"/>
      <c r="BH872" s="28"/>
      <c r="BI872" s="28"/>
      <c r="BJ872" s="28"/>
      <c r="BK872" s="28"/>
      <c r="BL872" s="28"/>
      <c r="BM872" s="28"/>
      <c r="BN872" s="28"/>
      <c r="BO872" s="28"/>
      <c r="BP872" s="28"/>
      <c r="BQ872" s="28"/>
      <c r="BR872" s="28"/>
      <c r="BS872" s="28"/>
      <c r="BT872" s="28"/>
      <c r="BU872" s="28"/>
      <c r="BV872" s="28"/>
      <c r="BW872" s="28"/>
      <c r="BX872" s="28"/>
      <c r="BY872" s="28"/>
      <c r="BZ872" s="28"/>
      <c r="CA872" s="28"/>
      <c r="CB872" s="28"/>
    </row>
    <row r="873" spans="1:80" ht="24.75" customHeight="1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  <c r="AH873" s="28"/>
      <c r="AI873" s="28"/>
      <c r="AJ873" s="28"/>
      <c r="AK873" s="28"/>
      <c r="AL873" s="28"/>
      <c r="AM873" s="28"/>
      <c r="AN873" s="28"/>
      <c r="AO873" s="28"/>
      <c r="AP873" s="28"/>
      <c r="AQ873" s="28"/>
      <c r="AR873" s="28"/>
      <c r="AS873" s="28"/>
      <c r="AT873" s="28"/>
      <c r="AU873" s="28"/>
      <c r="AV873" s="28"/>
      <c r="AW873" s="28"/>
      <c r="AX873" s="28"/>
      <c r="AY873" s="28"/>
      <c r="AZ873" s="28"/>
      <c r="BA873" s="28"/>
      <c r="BB873" s="28"/>
      <c r="BC873" s="28"/>
      <c r="BD873" s="28"/>
      <c r="BE873" s="28"/>
      <c r="BF873" s="28"/>
      <c r="BG873" s="28"/>
      <c r="BH873" s="28"/>
      <c r="BI873" s="28"/>
      <c r="BJ873" s="28"/>
      <c r="BK873" s="28"/>
      <c r="BL873" s="28"/>
      <c r="BM873" s="28"/>
      <c r="BN873" s="28"/>
      <c r="BO873" s="28"/>
      <c r="BP873" s="28"/>
      <c r="BQ873" s="28"/>
      <c r="BR873" s="28"/>
      <c r="BS873" s="28"/>
      <c r="BT873" s="28"/>
      <c r="BU873" s="28"/>
      <c r="BV873" s="28"/>
      <c r="BW873" s="28"/>
      <c r="BX873" s="28"/>
      <c r="BY873" s="28"/>
      <c r="BZ873" s="28"/>
      <c r="CA873" s="28"/>
      <c r="CB873" s="28"/>
    </row>
    <row r="874" spans="1:80" ht="24.75" customHeight="1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  <c r="AH874" s="28"/>
      <c r="AI874" s="28"/>
      <c r="AJ874" s="28"/>
      <c r="AK874" s="28"/>
      <c r="AL874" s="28"/>
      <c r="AM874" s="28"/>
      <c r="AN874" s="28"/>
      <c r="AO874" s="28"/>
      <c r="AP874" s="28"/>
      <c r="AQ874" s="28"/>
      <c r="AR874" s="28"/>
      <c r="AS874" s="28"/>
      <c r="AT874" s="28"/>
      <c r="AU874" s="28"/>
      <c r="AV874" s="28"/>
      <c r="AW874" s="28"/>
      <c r="AX874" s="28"/>
      <c r="AY874" s="28"/>
      <c r="AZ874" s="28"/>
      <c r="BA874" s="28"/>
      <c r="BB874" s="28"/>
      <c r="BC874" s="28"/>
      <c r="BD874" s="28"/>
      <c r="BE874" s="28"/>
      <c r="BF874" s="28"/>
      <c r="BG874" s="28"/>
      <c r="BH874" s="28"/>
      <c r="BI874" s="28"/>
      <c r="BJ874" s="28"/>
      <c r="BK874" s="28"/>
      <c r="BL874" s="28"/>
      <c r="BM874" s="28"/>
      <c r="BN874" s="28"/>
      <c r="BO874" s="28"/>
      <c r="BP874" s="28"/>
      <c r="BQ874" s="28"/>
      <c r="BR874" s="28"/>
      <c r="BS874" s="28"/>
      <c r="BT874" s="28"/>
      <c r="BU874" s="28"/>
      <c r="BV874" s="28"/>
      <c r="BW874" s="28"/>
      <c r="BX874" s="28"/>
      <c r="BY874" s="28"/>
      <c r="BZ874" s="28"/>
      <c r="CA874" s="28"/>
      <c r="CB874" s="28"/>
    </row>
    <row r="875" spans="1:80" ht="24.75" customHeight="1" x14ac:dyDescent="0.2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  <c r="AH875" s="28"/>
      <c r="AI875" s="28"/>
      <c r="AJ875" s="28"/>
      <c r="AK875" s="28"/>
      <c r="AL875" s="28"/>
      <c r="AM875" s="28"/>
      <c r="AN875" s="28"/>
      <c r="AO875" s="28"/>
      <c r="AP875" s="28"/>
      <c r="AQ875" s="28"/>
      <c r="AR875" s="28"/>
      <c r="AS875" s="28"/>
      <c r="AT875" s="28"/>
      <c r="AU875" s="28"/>
      <c r="AV875" s="28"/>
      <c r="AW875" s="28"/>
      <c r="AX875" s="28"/>
      <c r="AY875" s="28"/>
      <c r="AZ875" s="28"/>
      <c r="BA875" s="28"/>
      <c r="BB875" s="28"/>
      <c r="BC875" s="28"/>
      <c r="BD875" s="28"/>
      <c r="BE875" s="28"/>
      <c r="BF875" s="28"/>
      <c r="BG875" s="28"/>
      <c r="BH875" s="28"/>
      <c r="BI875" s="28"/>
      <c r="BJ875" s="28"/>
      <c r="BK875" s="28"/>
      <c r="BL875" s="28"/>
      <c r="BM875" s="28"/>
      <c r="BN875" s="28"/>
      <c r="BO875" s="28"/>
      <c r="BP875" s="28"/>
      <c r="BQ875" s="28"/>
      <c r="BR875" s="28"/>
      <c r="BS875" s="28"/>
      <c r="BT875" s="28"/>
      <c r="BU875" s="28"/>
      <c r="BV875" s="28"/>
      <c r="BW875" s="28"/>
      <c r="BX875" s="28"/>
      <c r="BY875" s="28"/>
      <c r="BZ875" s="28"/>
      <c r="CA875" s="28"/>
      <c r="CB875" s="28"/>
    </row>
    <row r="876" spans="1:80" ht="24.75" customHeight="1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  <c r="AH876" s="28"/>
      <c r="AI876" s="28"/>
      <c r="AJ876" s="28"/>
      <c r="AK876" s="28"/>
      <c r="AL876" s="28"/>
      <c r="AM876" s="28"/>
      <c r="AN876" s="28"/>
      <c r="AO876" s="28"/>
      <c r="AP876" s="28"/>
      <c r="AQ876" s="28"/>
      <c r="AR876" s="28"/>
      <c r="AS876" s="28"/>
      <c r="AT876" s="28"/>
      <c r="AU876" s="28"/>
      <c r="AV876" s="28"/>
      <c r="AW876" s="28"/>
      <c r="AX876" s="28"/>
      <c r="AY876" s="28"/>
      <c r="AZ876" s="28"/>
      <c r="BA876" s="28"/>
      <c r="BB876" s="28"/>
      <c r="BC876" s="28"/>
      <c r="BD876" s="28"/>
      <c r="BE876" s="28"/>
      <c r="BF876" s="28"/>
      <c r="BG876" s="28"/>
      <c r="BH876" s="28"/>
      <c r="BI876" s="28"/>
      <c r="BJ876" s="28"/>
      <c r="BK876" s="28"/>
      <c r="BL876" s="28"/>
      <c r="BM876" s="28"/>
      <c r="BN876" s="28"/>
      <c r="BO876" s="28"/>
      <c r="BP876" s="28"/>
      <c r="BQ876" s="28"/>
      <c r="BR876" s="28"/>
      <c r="BS876" s="28"/>
      <c r="BT876" s="28"/>
      <c r="BU876" s="28"/>
      <c r="BV876" s="28"/>
      <c r="BW876" s="28"/>
      <c r="BX876" s="28"/>
      <c r="BY876" s="28"/>
      <c r="BZ876" s="28"/>
      <c r="CA876" s="28"/>
      <c r="CB876" s="28"/>
    </row>
    <row r="877" spans="1:80" ht="24.75" customHeight="1" x14ac:dyDescent="0.2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  <c r="AH877" s="28"/>
      <c r="AI877" s="28"/>
      <c r="AJ877" s="28"/>
      <c r="AK877" s="28"/>
      <c r="AL877" s="28"/>
      <c r="AM877" s="28"/>
      <c r="AN877" s="28"/>
      <c r="AO877" s="28"/>
      <c r="AP877" s="28"/>
      <c r="AQ877" s="28"/>
      <c r="AR877" s="28"/>
      <c r="AS877" s="28"/>
      <c r="AT877" s="28"/>
      <c r="AU877" s="28"/>
      <c r="AV877" s="28"/>
      <c r="AW877" s="28"/>
      <c r="AX877" s="28"/>
      <c r="AY877" s="28"/>
      <c r="AZ877" s="28"/>
      <c r="BA877" s="28"/>
      <c r="BB877" s="28"/>
      <c r="BC877" s="28"/>
      <c r="BD877" s="28"/>
      <c r="BE877" s="28"/>
      <c r="BF877" s="28"/>
      <c r="BG877" s="28"/>
      <c r="BH877" s="28"/>
      <c r="BI877" s="28"/>
      <c r="BJ877" s="28"/>
      <c r="BK877" s="28"/>
      <c r="BL877" s="28"/>
      <c r="BM877" s="28"/>
      <c r="BN877" s="28"/>
      <c r="BO877" s="28"/>
      <c r="BP877" s="28"/>
      <c r="BQ877" s="28"/>
      <c r="BR877" s="28"/>
      <c r="BS877" s="28"/>
      <c r="BT877" s="28"/>
      <c r="BU877" s="28"/>
      <c r="BV877" s="28"/>
      <c r="BW877" s="28"/>
      <c r="BX877" s="28"/>
      <c r="BY877" s="28"/>
      <c r="BZ877" s="28"/>
      <c r="CA877" s="28"/>
      <c r="CB877" s="28"/>
    </row>
    <row r="878" spans="1:80" ht="24.75" customHeight="1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  <c r="AH878" s="28"/>
      <c r="AI878" s="28"/>
      <c r="AJ878" s="28"/>
      <c r="AK878" s="28"/>
      <c r="AL878" s="28"/>
      <c r="AM878" s="28"/>
      <c r="AN878" s="28"/>
      <c r="AO878" s="28"/>
      <c r="AP878" s="28"/>
      <c r="AQ878" s="28"/>
      <c r="AR878" s="28"/>
      <c r="AS878" s="28"/>
      <c r="AT878" s="28"/>
      <c r="AU878" s="28"/>
      <c r="AV878" s="28"/>
      <c r="AW878" s="28"/>
      <c r="AX878" s="28"/>
      <c r="AY878" s="28"/>
      <c r="AZ878" s="28"/>
      <c r="BA878" s="28"/>
      <c r="BB878" s="28"/>
      <c r="BC878" s="28"/>
      <c r="BD878" s="28"/>
      <c r="BE878" s="28"/>
      <c r="BF878" s="28"/>
      <c r="BG878" s="28"/>
      <c r="BH878" s="28"/>
      <c r="BI878" s="28"/>
      <c r="BJ878" s="28"/>
      <c r="BK878" s="28"/>
      <c r="BL878" s="28"/>
      <c r="BM878" s="28"/>
      <c r="BN878" s="28"/>
      <c r="BO878" s="28"/>
      <c r="BP878" s="28"/>
      <c r="BQ878" s="28"/>
      <c r="BR878" s="28"/>
      <c r="BS878" s="28"/>
      <c r="BT878" s="28"/>
      <c r="BU878" s="28"/>
      <c r="BV878" s="28"/>
      <c r="BW878" s="28"/>
      <c r="BX878" s="28"/>
      <c r="BY878" s="28"/>
      <c r="BZ878" s="28"/>
      <c r="CA878" s="28"/>
      <c r="CB878" s="28"/>
    </row>
    <row r="879" spans="1:80" ht="24.75" customHeight="1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  <c r="AH879" s="28"/>
      <c r="AI879" s="28"/>
      <c r="AJ879" s="28"/>
      <c r="AK879" s="28"/>
      <c r="AL879" s="28"/>
      <c r="AM879" s="28"/>
      <c r="AN879" s="28"/>
      <c r="AO879" s="28"/>
      <c r="AP879" s="28"/>
      <c r="AQ879" s="28"/>
      <c r="AR879" s="28"/>
      <c r="AS879" s="28"/>
      <c r="AT879" s="28"/>
      <c r="AU879" s="28"/>
      <c r="AV879" s="28"/>
      <c r="AW879" s="28"/>
      <c r="AX879" s="28"/>
      <c r="AY879" s="28"/>
      <c r="AZ879" s="28"/>
      <c r="BA879" s="28"/>
      <c r="BB879" s="28"/>
      <c r="BC879" s="28"/>
      <c r="BD879" s="28"/>
      <c r="BE879" s="28"/>
      <c r="BF879" s="28"/>
      <c r="BG879" s="28"/>
      <c r="BH879" s="28"/>
      <c r="BI879" s="28"/>
      <c r="BJ879" s="28"/>
      <c r="BK879" s="28"/>
      <c r="BL879" s="28"/>
      <c r="BM879" s="28"/>
      <c r="BN879" s="28"/>
      <c r="BO879" s="28"/>
      <c r="BP879" s="28"/>
      <c r="BQ879" s="28"/>
      <c r="BR879" s="28"/>
      <c r="BS879" s="28"/>
      <c r="BT879" s="28"/>
      <c r="BU879" s="28"/>
      <c r="BV879" s="28"/>
      <c r="BW879" s="28"/>
      <c r="BX879" s="28"/>
      <c r="BY879" s="28"/>
      <c r="BZ879" s="28"/>
      <c r="CA879" s="28"/>
      <c r="CB879" s="28"/>
    </row>
    <row r="880" spans="1:80" ht="24.75" customHeight="1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  <c r="AH880" s="28"/>
      <c r="AI880" s="28"/>
      <c r="AJ880" s="28"/>
      <c r="AK880" s="28"/>
      <c r="AL880" s="28"/>
      <c r="AM880" s="28"/>
      <c r="AN880" s="28"/>
      <c r="AO880" s="28"/>
      <c r="AP880" s="28"/>
      <c r="AQ880" s="28"/>
      <c r="AR880" s="28"/>
      <c r="AS880" s="28"/>
      <c r="AT880" s="28"/>
      <c r="AU880" s="28"/>
      <c r="AV880" s="28"/>
      <c r="AW880" s="28"/>
      <c r="AX880" s="28"/>
      <c r="AY880" s="28"/>
      <c r="AZ880" s="28"/>
      <c r="BA880" s="28"/>
      <c r="BB880" s="28"/>
      <c r="BC880" s="28"/>
      <c r="BD880" s="28"/>
      <c r="BE880" s="28"/>
      <c r="BF880" s="28"/>
      <c r="BG880" s="28"/>
      <c r="BH880" s="28"/>
      <c r="BI880" s="28"/>
      <c r="BJ880" s="28"/>
      <c r="BK880" s="28"/>
      <c r="BL880" s="28"/>
      <c r="BM880" s="28"/>
      <c r="BN880" s="28"/>
      <c r="BO880" s="28"/>
      <c r="BP880" s="28"/>
      <c r="BQ880" s="28"/>
      <c r="BR880" s="28"/>
      <c r="BS880" s="28"/>
      <c r="BT880" s="28"/>
      <c r="BU880" s="28"/>
      <c r="BV880" s="28"/>
      <c r="BW880" s="28"/>
      <c r="BX880" s="28"/>
      <c r="BY880" s="28"/>
      <c r="BZ880" s="28"/>
      <c r="CA880" s="28"/>
      <c r="CB880" s="28"/>
    </row>
    <row r="881" spans="1:80" ht="24.75" customHeight="1" x14ac:dyDescent="0.2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  <c r="AH881" s="28"/>
      <c r="AI881" s="28"/>
      <c r="AJ881" s="28"/>
      <c r="AK881" s="28"/>
      <c r="AL881" s="28"/>
      <c r="AM881" s="28"/>
      <c r="AN881" s="28"/>
      <c r="AO881" s="28"/>
      <c r="AP881" s="28"/>
      <c r="AQ881" s="28"/>
      <c r="AR881" s="28"/>
      <c r="AS881" s="28"/>
      <c r="AT881" s="28"/>
      <c r="AU881" s="28"/>
      <c r="AV881" s="28"/>
      <c r="AW881" s="28"/>
      <c r="AX881" s="28"/>
      <c r="AY881" s="28"/>
      <c r="AZ881" s="28"/>
      <c r="BA881" s="28"/>
      <c r="BB881" s="28"/>
      <c r="BC881" s="28"/>
      <c r="BD881" s="28"/>
      <c r="BE881" s="28"/>
      <c r="BF881" s="28"/>
      <c r="BG881" s="28"/>
      <c r="BH881" s="28"/>
      <c r="BI881" s="28"/>
      <c r="BJ881" s="28"/>
      <c r="BK881" s="28"/>
      <c r="BL881" s="28"/>
      <c r="BM881" s="28"/>
      <c r="BN881" s="28"/>
      <c r="BO881" s="28"/>
      <c r="BP881" s="28"/>
      <c r="BQ881" s="28"/>
      <c r="BR881" s="28"/>
      <c r="BS881" s="28"/>
      <c r="BT881" s="28"/>
      <c r="BU881" s="28"/>
      <c r="BV881" s="28"/>
      <c r="BW881" s="28"/>
      <c r="BX881" s="28"/>
      <c r="BY881" s="28"/>
      <c r="BZ881" s="28"/>
      <c r="CA881" s="28"/>
      <c r="CB881" s="28"/>
    </row>
    <row r="882" spans="1:80" ht="24.75" customHeight="1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  <c r="AH882" s="28"/>
      <c r="AI882" s="28"/>
      <c r="AJ882" s="28"/>
      <c r="AK882" s="28"/>
      <c r="AL882" s="28"/>
      <c r="AM882" s="28"/>
      <c r="AN882" s="28"/>
      <c r="AO882" s="28"/>
      <c r="AP882" s="28"/>
      <c r="AQ882" s="28"/>
      <c r="AR882" s="28"/>
      <c r="AS882" s="28"/>
      <c r="AT882" s="28"/>
      <c r="AU882" s="28"/>
      <c r="AV882" s="28"/>
      <c r="AW882" s="28"/>
      <c r="AX882" s="28"/>
      <c r="AY882" s="28"/>
      <c r="AZ882" s="28"/>
      <c r="BA882" s="28"/>
      <c r="BB882" s="28"/>
      <c r="BC882" s="28"/>
      <c r="BD882" s="28"/>
      <c r="BE882" s="28"/>
      <c r="BF882" s="28"/>
      <c r="BG882" s="28"/>
      <c r="BH882" s="28"/>
      <c r="BI882" s="28"/>
      <c r="BJ882" s="28"/>
      <c r="BK882" s="28"/>
      <c r="BL882" s="28"/>
      <c r="BM882" s="28"/>
      <c r="BN882" s="28"/>
      <c r="BO882" s="28"/>
      <c r="BP882" s="28"/>
      <c r="BQ882" s="28"/>
      <c r="BR882" s="28"/>
      <c r="BS882" s="28"/>
      <c r="BT882" s="28"/>
      <c r="BU882" s="28"/>
      <c r="BV882" s="28"/>
      <c r="BW882" s="28"/>
      <c r="BX882" s="28"/>
      <c r="BY882" s="28"/>
      <c r="BZ882" s="28"/>
      <c r="CA882" s="28"/>
      <c r="CB882" s="28"/>
    </row>
    <row r="883" spans="1:80" ht="24.75" customHeight="1" x14ac:dyDescent="0.2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  <c r="AH883" s="28"/>
      <c r="AI883" s="28"/>
      <c r="AJ883" s="28"/>
      <c r="AK883" s="28"/>
      <c r="AL883" s="28"/>
      <c r="AM883" s="28"/>
      <c r="AN883" s="28"/>
      <c r="AO883" s="28"/>
      <c r="AP883" s="28"/>
      <c r="AQ883" s="28"/>
      <c r="AR883" s="28"/>
      <c r="AS883" s="28"/>
      <c r="AT883" s="28"/>
      <c r="AU883" s="28"/>
      <c r="AV883" s="28"/>
      <c r="AW883" s="28"/>
      <c r="AX883" s="28"/>
      <c r="AY883" s="28"/>
      <c r="AZ883" s="28"/>
      <c r="BA883" s="28"/>
      <c r="BB883" s="28"/>
      <c r="BC883" s="28"/>
      <c r="BD883" s="28"/>
      <c r="BE883" s="28"/>
      <c r="BF883" s="28"/>
      <c r="BG883" s="28"/>
      <c r="BH883" s="28"/>
      <c r="BI883" s="28"/>
      <c r="BJ883" s="28"/>
      <c r="BK883" s="28"/>
      <c r="BL883" s="28"/>
      <c r="BM883" s="28"/>
      <c r="BN883" s="28"/>
      <c r="BO883" s="28"/>
      <c r="BP883" s="28"/>
      <c r="BQ883" s="28"/>
      <c r="BR883" s="28"/>
      <c r="BS883" s="28"/>
      <c r="BT883" s="28"/>
      <c r="BU883" s="28"/>
      <c r="BV883" s="28"/>
      <c r="BW883" s="28"/>
      <c r="BX883" s="28"/>
      <c r="BY883" s="28"/>
      <c r="BZ883" s="28"/>
      <c r="CA883" s="28"/>
      <c r="CB883" s="28"/>
    </row>
    <row r="884" spans="1:80" ht="24.75" customHeight="1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  <c r="AH884" s="28"/>
      <c r="AI884" s="28"/>
      <c r="AJ884" s="28"/>
      <c r="AK884" s="28"/>
      <c r="AL884" s="28"/>
      <c r="AM884" s="28"/>
      <c r="AN884" s="28"/>
      <c r="AO884" s="28"/>
      <c r="AP884" s="28"/>
      <c r="AQ884" s="28"/>
      <c r="AR884" s="28"/>
      <c r="AS884" s="28"/>
      <c r="AT884" s="28"/>
      <c r="AU884" s="28"/>
      <c r="AV884" s="28"/>
      <c r="AW884" s="28"/>
      <c r="AX884" s="28"/>
      <c r="AY884" s="28"/>
      <c r="AZ884" s="28"/>
      <c r="BA884" s="28"/>
      <c r="BB884" s="28"/>
      <c r="BC884" s="28"/>
      <c r="BD884" s="28"/>
      <c r="BE884" s="28"/>
      <c r="BF884" s="28"/>
      <c r="BG884" s="28"/>
      <c r="BH884" s="28"/>
      <c r="BI884" s="28"/>
      <c r="BJ884" s="28"/>
      <c r="BK884" s="28"/>
      <c r="BL884" s="28"/>
      <c r="BM884" s="28"/>
      <c r="BN884" s="28"/>
      <c r="BO884" s="28"/>
      <c r="BP884" s="28"/>
      <c r="BQ884" s="28"/>
      <c r="BR884" s="28"/>
      <c r="BS884" s="28"/>
      <c r="BT884" s="28"/>
      <c r="BU884" s="28"/>
      <c r="BV884" s="28"/>
      <c r="BW884" s="28"/>
      <c r="BX884" s="28"/>
      <c r="BY884" s="28"/>
      <c r="BZ884" s="28"/>
      <c r="CA884" s="28"/>
      <c r="CB884" s="28"/>
    </row>
    <row r="885" spans="1:80" ht="24.75" customHeight="1" x14ac:dyDescent="0.2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  <c r="AH885" s="28"/>
      <c r="AI885" s="28"/>
      <c r="AJ885" s="28"/>
      <c r="AK885" s="28"/>
      <c r="AL885" s="28"/>
      <c r="AM885" s="28"/>
      <c r="AN885" s="28"/>
      <c r="AO885" s="28"/>
      <c r="AP885" s="28"/>
      <c r="AQ885" s="28"/>
      <c r="AR885" s="28"/>
      <c r="AS885" s="28"/>
      <c r="AT885" s="28"/>
      <c r="AU885" s="28"/>
      <c r="AV885" s="28"/>
      <c r="AW885" s="28"/>
      <c r="AX885" s="28"/>
      <c r="AY885" s="28"/>
      <c r="AZ885" s="28"/>
      <c r="BA885" s="28"/>
      <c r="BB885" s="28"/>
      <c r="BC885" s="28"/>
      <c r="BD885" s="28"/>
      <c r="BE885" s="28"/>
      <c r="BF885" s="28"/>
      <c r="BG885" s="28"/>
      <c r="BH885" s="28"/>
      <c r="BI885" s="28"/>
      <c r="BJ885" s="28"/>
      <c r="BK885" s="28"/>
      <c r="BL885" s="28"/>
      <c r="BM885" s="28"/>
      <c r="BN885" s="28"/>
      <c r="BO885" s="28"/>
      <c r="BP885" s="28"/>
      <c r="BQ885" s="28"/>
      <c r="BR885" s="28"/>
      <c r="BS885" s="28"/>
      <c r="BT885" s="28"/>
      <c r="BU885" s="28"/>
      <c r="BV885" s="28"/>
      <c r="BW885" s="28"/>
      <c r="BX885" s="28"/>
      <c r="BY885" s="28"/>
      <c r="BZ885" s="28"/>
      <c r="CA885" s="28"/>
      <c r="CB885" s="28"/>
    </row>
    <row r="886" spans="1:80" ht="24.75" customHeight="1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  <c r="AH886" s="28"/>
      <c r="AI886" s="28"/>
      <c r="AJ886" s="28"/>
      <c r="AK886" s="28"/>
      <c r="AL886" s="28"/>
      <c r="AM886" s="28"/>
      <c r="AN886" s="28"/>
      <c r="AO886" s="28"/>
      <c r="AP886" s="28"/>
      <c r="AQ886" s="28"/>
      <c r="AR886" s="28"/>
      <c r="AS886" s="28"/>
      <c r="AT886" s="28"/>
      <c r="AU886" s="28"/>
      <c r="AV886" s="28"/>
      <c r="AW886" s="28"/>
      <c r="AX886" s="28"/>
      <c r="AY886" s="28"/>
      <c r="AZ886" s="28"/>
      <c r="BA886" s="28"/>
      <c r="BB886" s="28"/>
      <c r="BC886" s="28"/>
      <c r="BD886" s="28"/>
      <c r="BE886" s="28"/>
      <c r="BF886" s="28"/>
      <c r="BG886" s="28"/>
      <c r="BH886" s="28"/>
      <c r="BI886" s="28"/>
      <c r="BJ886" s="28"/>
      <c r="BK886" s="28"/>
      <c r="BL886" s="28"/>
      <c r="BM886" s="28"/>
      <c r="BN886" s="28"/>
      <c r="BO886" s="28"/>
      <c r="BP886" s="28"/>
      <c r="BQ886" s="28"/>
      <c r="BR886" s="28"/>
      <c r="BS886" s="28"/>
      <c r="BT886" s="28"/>
      <c r="BU886" s="28"/>
      <c r="BV886" s="28"/>
      <c r="BW886" s="28"/>
      <c r="BX886" s="28"/>
      <c r="BY886" s="28"/>
      <c r="BZ886" s="28"/>
      <c r="CA886" s="28"/>
      <c r="CB886" s="28"/>
    </row>
    <row r="887" spans="1:80" ht="24.75" customHeight="1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  <c r="AH887" s="28"/>
      <c r="AI887" s="28"/>
      <c r="AJ887" s="28"/>
      <c r="AK887" s="28"/>
      <c r="AL887" s="28"/>
      <c r="AM887" s="28"/>
      <c r="AN887" s="28"/>
      <c r="AO887" s="28"/>
      <c r="AP887" s="28"/>
      <c r="AQ887" s="28"/>
      <c r="AR887" s="28"/>
      <c r="AS887" s="28"/>
      <c r="AT887" s="28"/>
      <c r="AU887" s="28"/>
      <c r="AV887" s="28"/>
      <c r="AW887" s="28"/>
      <c r="AX887" s="28"/>
      <c r="AY887" s="28"/>
      <c r="AZ887" s="28"/>
      <c r="BA887" s="28"/>
      <c r="BB887" s="28"/>
      <c r="BC887" s="28"/>
      <c r="BD887" s="28"/>
      <c r="BE887" s="28"/>
      <c r="BF887" s="28"/>
      <c r="BG887" s="28"/>
      <c r="BH887" s="28"/>
      <c r="BI887" s="28"/>
      <c r="BJ887" s="28"/>
      <c r="BK887" s="28"/>
      <c r="BL887" s="28"/>
      <c r="BM887" s="28"/>
      <c r="BN887" s="28"/>
      <c r="BO887" s="28"/>
      <c r="BP887" s="28"/>
      <c r="BQ887" s="28"/>
      <c r="BR887" s="28"/>
      <c r="BS887" s="28"/>
      <c r="BT887" s="28"/>
      <c r="BU887" s="28"/>
      <c r="BV887" s="28"/>
      <c r="BW887" s="28"/>
      <c r="BX887" s="28"/>
      <c r="BY887" s="28"/>
      <c r="BZ887" s="28"/>
      <c r="CA887" s="28"/>
      <c r="CB887" s="28"/>
    </row>
    <row r="888" spans="1:80" ht="24.75" customHeight="1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  <c r="AH888" s="28"/>
      <c r="AI888" s="28"/>
      <c r="AJ888" s="28"/>
      <c r="AK888" s="28"/>
      <c r="AL888" s="28"/>
      <c r="AM888" s="28"/>
      <c r="AN888" s="28"/>
      <c r="AO888" s="28"/>
      <c r="AP888" s="28"/>
      <c r="AQ888" s="28"/>
      <c r="AR888" s="28"/>
      <c r="AS888" s="28"/>
      <c r="AT888" s="28"/>
      <c r="AU888" s="28"/>
      <c r="AV888" s="28"/>
      <c r="AW888" s="28"/>
      <c r="AX888" s="28"/>
      <c r="AY888" s="28"/>
      <c r="AZ888" s="28"/>
      <c r="BA888" s="28"/>
      <c r="BB888" s="28"/>
      <c r="BC888" s="28"/>
      <c r="BD888" s="28"/>
      <c r="BE888" s="28"/>
      <c r="BF888" s="28"/>
      <c r="BG888" s="28"/>
      <c r="BH888" s="28"/>
      <c r="BI888" s="28"/>
      <c r="BJ888" s="28"/>
      <c r="BK888" s="28"/>
      <c r="BL888" s="28"/>
      <c r="BM888" s="28"/>
      <c r="BN888" s="28"/>
      <c r="BO888" s="28"/>
      <c r="BP888" s="28"/>
      <c r="BQ888" s="28"/>
      <c r="BR888" s="28"/>
      <c r="BS888" s="28"/>
      <c r="BT888" s="28"/>
      <c r="BU888" s="28"/>
      <c r="BV888" s="28"/>
      <c r="BW888" s="28"/>
      <c r="BX888" s="28"/>
      <c r="BY888" s="28"/>
      <c r="BZ888" s="28"/>
      <c r="CA888" s="28"/>
      <c r="CB888" s="28"/>
    </row>
    <row r="889" spans="1:80" ht="24.75" customHeight="1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  <c r="AH889" s="28"/>
      <c r="AI889" s="28"/>
      <c r="AJ889" s="28"/>
      <c r="AK889" s="28"/>
      <c r="AL889" s="28"/>
      <c r="AM889" s="28"/>
      <c r="AN889" s="28"/>
      <c r="AO889" s="28"/>
      <c r="AP889" s="28"/>
      <c r="AQ889" s="28"/>
      <c r="AR889" s="28"/>
      <c r="AS889" s="28"/>
      <c r="AT889" s="28"/>
      <c r="AU889" s="28"/>
      <c r="AV889" s="28"/>
      <c r="AW889" s="28"/>
      <c r="AX889" s="28"/>
      <c r="AY889" s="28"/>
      <c r="AZ889" s="28"/>
      <c r="BA889" s="28"/>
      <c r="BB889" s="28"/>
      <c r="BC889" s="28"/>
      <c r="BD889" s="28"/>
      <c r="BE889" s="28"/>
      <c r="BF889" s="28"/>
      <c r="BG889" s="28"/>
      <c r="BH889" s="28"/>
      <c r="BI889" s="28"/>
      <c r="BJ889" s="28"/>
      <c r="BK889" s="28"/>
      <c r="BL889" s="28"/>
      <c r="BM889" s="28"/>
      <c r="BN889" s="28"/>
      <c r="BO889" s="28"/>
      <c r="BP889" s="28"/>
      <c r="BQ889" s="28"/>
      <c r="BR889" s="28"/>
      <c r="BS889" s="28"/>
      <c r="BT889" s="28"/>
      <c r="BU889" s="28"/>
      <c r="BV889" s="28"/>
      <c r="BW889" s="28"/>
      <c r="BX889" s="28"/>
      <c r="BY889" s="28"/>
      <c r="BZ889" s="28"/>
      <c r="CA889" s="28"/>
      <c r="CB889" s="28"/>
    </row>
    <row r="890" spans="1:80" ht="24.75" customHeight="1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  <c r="AH890" s="28"/>
      <c r="AI890" s="28"/>
      <c r="AJ890" s="28"/>
      <c r="AK890" s="28"/>
      <c r="AL890" s="28"/>
      <c r="AM890" s="28"/>
      <c r="AN890" s="28"/>
      <c r="AO890" s="28"/>
      <c r="AP890" s="28"/>
      <c r="AQ890" s="28"/>
      <c r="AR890" s="28"/>
      <c r="AS890" s="28"/>
      <c r="AT890" s="28"/>
      <c r="AU890" s="28"/>
      <c r="AV890" s="28"/>
      <c r="AW890" s="28"/>
      <c r="AX890" s="28"/>
      <c r="AY890" s="28"/>
      <c r="AZ890" s="28"/>
      <c r="BA890" s="28"/>
      <c r="BB890" s="28"/>
      <c r="BC890" s="28"/>
      <c r="BD890" s="28"/>
      <c r="BE890" s="28"/>
      <c r="BF890" s="28"/>
      <c r="BG890" s="28"/>
      <c r="BH890" s="28"/>
      <c r="BI890" s="28"/>
      <c r="BJ890" s="28"/>
      <c r="BK890" s="28"/>
      <c r="BL890" s="28"/>
      <c r="BM890" s="28"/>
      <c r="BN890" s="28"/>
      <c r="BO890" s="28"/>
      <c r="BP890" s="28"/>
      <c r="BQ890" s="28"/>
      <c r="BR890" s="28"/>
      <c r="BS890" s="28"/>
      <c r="BT890" s="28"/>
      <c r="BU890" s="28"/>
      <c r="BV890" s="28"/>
      <c r="BW890" s="28"/>
      <c r="BX890" s="28"/>
      <c r="BY890" s="28"/>
      <c r="BZ890" s="28"/>
      <c r="CA890" s="28"/>
      <c r="CB890" s="28"/>
    </row>
    <row r="891" spans="1:80" ht="24.75" customHeight="1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  <c r="AH891" s="28"/>
      <c r="AI891" s="28"/>
      <c r="AJ891" s="28"/>
      <c r="AK891" s="28"/>
      <c r="AL891" s="28"/>
      <c r="AM891" s="28"/>
      <c r="AN891" s="28"/>
      <c r="AO891" s="28"/>
      <c r="AP891" s="28"/>
      <c r="AQ891" s="28"/>
      <c r="AR891" s="28"/>
      <c r="AS891" s="28"/>
      <c r="AT891" s="28"/>
      <c r="AU891" s="28"/>
      <c r="AV891" s="28"/>
      <c r="AW891" s="28"/>
      <c r="AX891" s="28"/>
      <c r="AY891" s="28"/>
      <c r="AZ891" s="28"/>
      <c r="BA891" s="28"/>
      <c r="BB891" s="28"/>
      <c r="BC891" s="28"/>
      <c r="BD891" s="28"/>
      <c r="BE891" s="28"/>
      <c r="BF891" s="28"/>
      <c r="BG891" s="28"/>
      <c r="BH891" s="28"/>
      <c r="BI891" s="28"/>
      <c r="BJ891" s="28"/>
      <c r="BK891" s="28"/>
      <c r="BL891" s="28"/>
      <c r="BM891" s="28"/>
      <c r="BN891" s="28"/>
      <c r="BO891" s="28"/>
      <c r="BP891" s="28"/>
      <c r="BQ891" s="28"/>
      <c r="BR891" s="28"/>
      <c r="BS891" s="28"/>
      <c r="BT891" s="28"/>
      <c r="BU891" s="28"/>
      <c r="BV891" s="28"/>
      <c r="BW891" s="28"/>
      <c r="BX891" s="28"/>
      <c r="BY891" s="28"/>
      <c r="BZ891" s="28"/>
      <c r="CA891" s="28"/>
      <c r="CB891" s="28"/>
    </row>
    <row r="892" spans="1:80" ht="24.75" customHeight="1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  <c r="AH892" s="28"/>
      <c r="AI892" s="28"/>
      <c r="AJ892" s="28"/>
      <c r="AK892" s="28"/>
      <c r="AL892" s="28"/>
      <c r="AM892" s="28"/>
      <c r="AN892" s="28"/>
      <c r="AO892" s="28"/>
      <c r="AP892" s="28"/>
      <c r="AQ892" s="28"/>
      <c r="AR892" s="28"/>
      <c r="AS892" s="28"/>
      <c r="AT892" s="28"/>
      <c r="AU892" s="28"/>
      <c r="AV892" s="28"/>
      <c r="AW892" s="28"/>
      <c r="AX892" s="28"/>
      <c r="AY892" s="28"/>
      <c r="AZ892" s="28"/>
      <c r="BA892" s="28"/>
      <c r="BB892" s="28"/>
      <c r="BC892" s="28"/>
      <c r="BD892" s="28"/>
      <c r="BE892" s="28"/>
      <c r="BF892" s="28"/>
      <c r="BG892" s="28"/>
      <c r="BH892" s="28"/>
      <c r="BI892" s="28"/>
      <c r="BJ892" s="28"/>
      <c r="BK892" s="28"/>
      <c r="BL892" s="28"/>
      <c r="BM892" s="28"/>
      <c r="BN892" s="28"/>
      <c r="BO892" s="28"/>
      <c r="BP892" s="28"/>
      <c r="BQ892" s="28"/>
      <c r="BR892" s="28"/>
      <c r="BS892" s="28"/>
      <c r="BT892" s="28"/>
      <c r="BU892" s="28"/>
      <c r="BV892" s="28"/>
      <c r="BW892" s="28"/>
      <c r="BX892" s="28"/>
      <c r="BY892" s="28"/>
      <c r="BZ892" s="28"/>
      <c r="CA892" s="28"/>
      <c r="CB892" s="28"/>
    </row>
    <row r="893" spans="1:80" ht="24.75" customHeight="1" x14ac:dyDescent="0.2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  <c r="AH893" s="28"/>
      <c r="AI893" s="28"/>
      <c r="AJ893" s="28"/>
      <c r="AK893" s="28"/>
      <c r="AL893" s="28"/>
      <c r="AM893" s="28"/>
      <c r="AN893" s="28"/>
      <c r="AO893" s="28"/>
      <c r="AP893" s="28"/>
      <c r="AQ893" s="28"/>
      <c r="AR893" s="28"/>
      <c r="AS893" s="28"/>
      <c r="AT893" s="28"/>
      <c r="AU893" s="28"/>
      <c r="AV893" s="28"/>
      <c r="AW893" s="28"/>
      <c r="AX893" s="28"/>
      <c r="AY893" s="28"/>
      <c r="AZ893" s="28"/>
      <c r="BA893" s="28"/>
      <c r="BB893" s="28"/>
      <c r="BC893" s="28"/>
      <c r="BD893" s="28"/>
      <c r="BE893" s="28"/>
      <c r="BF893" s="28"/>
      <c r="BG893" s="28"/>
      <c r="BH893" s="28"/>
      <c r="BI893" s="28"/>
      <c r="BJ893" s="28"/>
      <c r="BK893" s="28"/>
      <c r="BL893" s="28"/>
      <c r="BM893" s="28"/>
      <c r="BN893" s="28"/>
      <c r="BO893" s="28"/>
      <c r="BP893" s="28"/>
      <c r="BQ893" s="28"/>
      <c r="BR893" s="28"/>
      <c r="BS893" s="28"/>
      <c r="BT893" s="28"/>
      <c r="BU893" s="28"/>
      <c r="BV893" s="28"/>
      <c r="BW893" s="28"/>
      <c r="BX893" s="28"/>
      <c r="BY893" s="28"/>
      <c r="BZ893" s="28"/>
      <c r="CA893" s="28"/>
      <c r="CB893" s="28"/>
    </row>
    <row r="894" spans="1:80" ht="24.75" customHeight="1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  <c r="AH894" s="28"/>
      <c r="AI894" s="28"/>
      <c r="AJ894" s="28"/>
      <c r="AK894" s="28"/>
      <c r="AL894" s="28"/>
      <c r="AM894" s="28"/>
      <c r="AN894" s="28"/>
      <c r="AO894" s="28"/>
      <c r="AP894" s="28"/>
      <c r="AQ894" s="28"/>
      <c r="AR894" s="28"/>
      <c r="AS894" s="28"/>
      <c r="AT894" s="28"/>
      <c r="AU894" s="28"/>
      <c r="AV894" s="28"/>
      <c r="AW894" s="28"/>
      <c r="AX894" s="28"/>
      <c r="AY894" s="28"/>
      <c r="AZ894" s="28"/>
      <c r="BA894" s="28"/>
      <c r="BB894" s="28"/>
      <c r="BC894" s="28"/>
      <c r="BD894" s="28"/>
      <c r="BE894" s="28"/>
      <c r="BF894" s="28"/>
      <c r="BG894" s="28"/>
      <c r="BH894" s="28"/>
      <c r="BI894" s="28"/>
      <c r="BJ894" s="28"/>
      <c r="BK894" s="28"/>
      <c r="BL894" s="28"/>
      <c r="BM894" s="28"/>
      <c r="BN894" s="28"/>
      <c r="BO894" s="28"/>
      <c r="BP894" s="28"/>
      <c r="BQ894" s="28"/>
      <c r="BR894" s="28"/>
      <c r="BS894" s="28"/>
      <c r="BT894" s="28"/>
      <c r="BU894" s="28"/>
      <c r="BV894" s="28"/>
      <c r="BW894" s="28"/>
      <c r="BX894" s="28"/>
      <c r="BY894" s="28"/>
      <c r="BZ894" s="28"/>
      <c r="CA894" s="28"/>
      <c r="CB894" s="28"/>
    </row>
    <row r="895" spans="1:80" ht="24.75" customHeight="1" x14ac:dyDescent="0.2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  <c r="AH895" s="28"/>
      <c r="AI895" s="28"/>
      <c r="AJ895" s="28"/>
      <c r="AK895" s="28"/>
      <c r="AL895" s="28"/>
      <c r="AM895" s="28"/>
      <c r="AN895" s="28"/>
      <c r="AO895" s="28"/>
      <c r="AP895" s="28"/>
      <c r="AQ895" s="28"/>
      <c r="AR895" s="28"/>
      <c r="AS895" s="28"/>
      <c r="AT895" s="28"/>
      <c r="AU895" s="28"/>
      <c r="AV895" s="28"/>
      <c r="AW895" s="28"/>
      <c r="AX895" s="28"/>
      <c r="AY895" s="28"/>
      <c r="AZ895" s="28"/>
      <c r="BA895" s="28"/>
      <c r="BB895" s="28"/>
      <c r="BC895" s="28"/>
      <c r="BD895" s="28"/>
      <c r="BE895" s="28"/>
      <c r="BF895" s="28"/>
      <c r="BG895" s="28"/>
      <c r="BH895" s="28"/>
      <c r="BI895" s="28"/>
      <c r="BJ895" s="28"/>
      <c r="BK895" s="28"/>
      <c r="BL895" s="28"/>
      <c r="BM895" s="28"/>
      <c r="BN895" s="28"/>
      <c r="BO895" s="28"/>
      <c r="BP895" s="28"/>
      <c r="BQ895" s="28"/>
      <c r="BR895" s="28"/>
      <c r="BS895" s="28"/>
      <c r="BT895" s="28"/>
      <c r="BU895" s="28"/>
      <c r="BV895" s="28"/>
      <c r="BW895" s="28"/>
      <c r="BX895" s="28"/>
      <c r="BY895" s="28"/>
      <c r="BZ895" s="28"/>
      <c r="CA895" s="28"/>
      <c r="CB895" s="28"/>
    </row>
    <row r="896" spans="1:80" ht="24.75" customHeight="1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  <c r="AH896" s="28"/>
      <c r="AI896" s="28"/>
      <c r="AJ896" s="28"/>
      <c r="AK896" s="28"/>
      <c r="AL896" s="28"/>
      <c r="AM896" s="28"/>
      <c r="AN896" s="28"/>
      <c r="AO896" s="28"/>
      <c r="AP896" s="28"/>
      <c r="AQ896" s="28"/>
      <c r="AR896" s="28"/>
      <c r="AS896" s="28"/>
      <c r="AT896" s="28"/>
      <c r="AU896" s="28"/>
      <c r="AV896" s="28"/>
      <c r="AW896" s="28"/>
      <c r="AX896" s="28"/>
      <c r="AY896" s="28"/>
      <c r="AZ896" s="28"/>
      <c r="BA896" s="28"/>
      <c r="BB896" s="28"/>
      <c r="BC896" s="28"/>
      <c r="BD896" s="28"/>
      <c r="BE896" s="28"/>
      <c r="BF896" s="28"/>
      <c r="BG896" s="28"/>
      <c r="BH896" s="28"/>
      <c r="BI896" s="28"/>
      <c r="BJ896" s="28"/>
      <c r="BK896" s="28"/>
      <c r="BL896" s="28"/>
      <c r="BM896" s="28"/>
      <c r="BN896" s="28"/>
      <c r="BO896" s="28"/>
      <c r="BP896" s="28"/>
      <c r="BQ896" s="28"/>
      <c r="BR896" s="28"/>
      <c r="BS896" s="28"/>
      <c r="BT896" s="28"/>
      <c r="BU896" s="28"/>
      <c r="BV896" s="28"/>
      <c r="BW896" s="28"/>
      <c r="BX896" s="28"/>
      <c r="BY896" s="28"/>
      <c r="BZ896" s="28"/>
      <c r="CA896" s="28"/>
      <c r="CB896" s="28"/>
    </row>
    <row r="897" spans="1:80" ht="24.75" customHeight="1" x14ac:dyDescent="0.2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  <c r="AH897" s="28"/>
      <c r="AI897" s="28"/>
      <c r="AJ897" s="28"/>
      <c r="AK897" s="28"/>
      <c r="AL897" s="28"/>
      <c r="AM897" s="28"/>
      <c r="AN897" s="28"/>
      <c r="AO897" s="28"/>
      <c r="AP897" s="28"/>
      <c r="AQ897" s="28"/>
      <c r="AR897" s="28"/>
      <c r="AS897" s="28"/>
      <c r="AT897" s="28"/>
      <c r="AU897" s="28"/>
      <c r="AV897" s="28"/>
      <c r="AW897" s="28"/>
      <c r="AX897" s="28"/>
      <c r="AY897" s="28"/>
      <c r="AZ897" s="28"/>
      <c r="BA897" s="28"/>
      <c r="BB897" s="28"/>
      <c r="BC897" s="28"/>
      <c r="BD897" s="28"/>
      <c r="BE897" s="28"/>
      <c r="BF897" s="28"/>
      <c r="BG897" s="28"/>
      <c r="BH897" s="28"/>
      <c r="BI897" s="28"/>
      <c r="BJ897" s="28"/>
      <c r="BK897" s="28"/>
      <c r="BL897" s="28"/>
      <c r="BM897" s="28"/>
      <c r="BN897" s="28"/>
      <c r="BO897" s="28"/>
      <c r="BP897" s="28"/>
      <c r="BQ897" s="28"/>
      <c r="BR897" s="28"/>
      <c r="BS897" s="28"/>
      <c r="BT897" s="28"/>
      <c r="BU897" s="28"/>
      <c r="BV897" s="28"/>
      <c r="BW897" s="28"/>
      <c r="BX897" s="28"/>
      <c r="BY897" s="28"/>
      <c r="BZ897" s="28"/>
      <c r="CA897" s="28"/>
      <c r="CB897" s="28"/>
    </row>
    <row r="898" spans="1:80" ht="24.75" customHeight="1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  <c r="AH898" s="28"/>
      <c r="AI898" s="28"/>
      <c r="AJ898" s="28"/>
      <c r="AK898" s="28"/>
      <c r="AL898" s="28"/>
      <c r="AM898" s="28"/>
      <c r="AN898" s="28"/>
      <c r="AO898" s="28"/>
      <c r="AP898" s="28"/>
      <c r="AQ898" s="28"/>
      <c r="AR898" s="28"/>
      <c r="AS898" s="28"/>
      <c r="AT898" s="28"/>
      <c r="AU898" s="28"/>
      <c r="AV898" s="28"/>
      <c r="AW898" s="28"/>
      <c r="AX898" s="28"/>
      <c r="AY898" s="28"/>
      <c r="AZ898" s="28"/>
      <c r="BA898" s="28"/>
      <c r="BB898" s="28"/>
      <c r="BC898" s="28"/>
      <c r="BD898" s="28"/>
      <c r="BE898" s="28"/>
      <c r="BF898" s="28"/>
      <c r="BG898" s="28"/>
      <c r="BH898" s="28"/>
      <c r="BI898" s="28"/>
      <c r="BJ898" s="28"/>
      <c r="BK898" s="28"/>
      <c r="BL898" s="28"/>
      <c r="BM898" s="28"/>
      <c r="BN898" s="28"/>
      <c r="BO898" s="28"/>
      <c r="BP898" s="28"/>
      <c r="BQ898" s="28"/>
      <c r="BR898" s="28"/>
      <c r="BS898" s="28"/>
      <c r="BT898" s="28"/>
      <c r="BU898" s="28"/>
      <c r="BV898" s="28"/>
      <c r="BW898" s="28"/>
      <c r="BX898" s="28"/>
      <c r="BY898" s="28"/>
      <c r="BZ898" s="28"/>
      <c r="CA898" s="28"/>
      <c r="CB898" s="28"/>
    </row>
    <row r="899" spans="1:80" ht="24.75" customHeight="1" x14ac:dyDescent="0.2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  <c r="AH899" s="28"/>
      <c r="AI899" s="28"/>
      <c r="AJ899" s="28"/>
      <c r="AK899" s="28"/>
      <c r="AL899" s="28"/>
      <c r="AM899" s="28"/>
      <c r="AN899" s="28"/>
      <c r="AO899" s="28"/>
      <c r="AP899" s="28"/>
      <c r="AQ899" s="28"/>
      <c r="AR899" s="28"/>
      <c r="AS899" s="28"/>
      <c r="AT899" s="28"/>
      <c r="AU899" s="28"/>
      <c r="AV899" s="28"/>
      <c r="AW899" s="28"/>
      <c r="AX899" s="28"/>
      <c r="AY899" s="28"/>
      <c r="AZ899" s="28"/>
      <c r="BA899" s="28"/>
      <c r="BB899" s="28"/>
      <c r="BC899" s="28"/>
      <c r="BD899" s="28"/>
      <c r="BE899" s="28"/>
      <c r="BF899" s="28"/>
      <c r="BG899" s="28"/>
      <c r="BH899" s="28"/>
      <c r="BI899" s="28"/>
      <c r="BJ899" s="28"/>
      <c r="BK899" s="28"/>
      <c r="BL899" s="28"/>
      <c r="BM899" s="28"/>
      <c r="BN899" s="28"/>
      <c r="BO899" s="28"/>
      <c r="BP899" s="28"/>
      <c r="BQ899" s="28"/>
      <c r="BR899" s="28"/>
      <c r="BS899" s="28"/>
      <c r="BT899" s="28"/>
      <c r="BU899" s="28"/>
      <c r="BV899" s="28"/>
      <c r="BW899" s="28"/>
      <c r="BX899" s="28"/>
      <c r="BY899" s="28"/>
      <c r="BZ899" s="28"/>
      <c r="CA899" s="28"/>
      <c r="CB899" s="28"/>
    </row>
    <row r="900" spans="1:80" ht="24.75" customHeight="1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  <c r="AH900" s="28"/>
      <c r="AI900" s="28"/>
      <c r="AJ900" s="28"/>
      <c r="AK900" s="28"/>
      <c r="AL900" s="28"/>
      <c r="AM900" s="28"/>
      <c r="AN900" s="28"/>
      <c r="AO900" s="28"/>
      <c r="AP900" s="28"/>
      <c r="AQ900" s="28"/>
      <c r="AR900" s="28"/>
      <c r="AS900" s="28"/>
      <c r="AT900" s="28"/>
      <c r="AU900" s="28"/>
      <c r="AV900" s="28"/>
      <c r="AW900" s="28"/>
      <c r="AX900" s="28"/>
      <c r="AY900" s="28"/>
      <c r="AZ900" s="28"/>
      <c r="BA900" s="28"/>
      <c r="BB900" s="28"/>
      <c r="BC900" s="28"/>
      <c r="BD900" s="28"/>
      <c r="BE900" s="28"/>
      <c r="BF900" s="28"/>
      <c r="BG900" s="28"/>
      <c r="BH900" s="28"/>
      <c r="BI900" s="28"/>
      <c r="BJ900" s="28"/>
      <c r="BK900" s="28"/>
      <c r="BL900" s="28"/>
      <c r="BM900" s="28"/>
      <c r="BN900" s="28"/>
      <c r="BO900" s="28"/>
      <c r="BP900" s="28"/>
      <c r="BQ900" s="28"/>
      <c r="BR900" s="28"/>
      <c r="BS900" s="28"/>
      <c r="BT900" s="28"/>
      <c r="BU900" s="28"/>
      <c r="BV900" s="28"/>
      <c r="BW900" s="28"/>
      <c r="BX900" s="28"/>
      <c r="BY900" s="28"/>
      <c r="BZ900" s="28"/>
      <c r="CA900" s="28"/>
      <c r="CB900" s="28"/>
    </row>
    <row r="901" spans="1:80" ht="24.75" customHeight="1" x14ac:dyDescent="0.2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  <c r="AK901" s="28"/>
      <c r="AL901" s="28"/>
      <c r="AM901" s="28"/>
      <c r="AN901" s="28"/>
      <c r="AO901" s="28"/>
      <c r="AP901" s="28"/>
      <c r="AQ901" s="28"/>
      <c r="AR901" s="28"/>
      <c r="AS901" s="28"/>
      <c r="AT901" s="28"/>
      <c r="AU901" s="28"/>
      <c r="AV901" s="28"/>
      <c r="AW901" s="28"/>
      <c r="AX901" s="28"/>
      <c r="AY901" s="28"/>
      <c r="AZ901" s="28"/>
      <c r="BA901" s="28"/>
      <c r="BB901" s="28"/>
      <c r="BC901" s="28"/>
      <c r="BD901" s="28"/>
      <c r="BE901" s="28"/>
      <c r="BF901" s="28"/>
      <c r="BG901" s="28"/>
      <c r="BH901" s="28"/>
      <c r="BI901" s="28"/>
      <c r="BJ901" s="28"/>
      <c r="BK901" s="28"/>
      <c r="BL901" s="28"/>
      <c r="BM901" s="28"/>
      <c r="BN901" s="28"/>
      <c r="BO901" s="28"/>
      <c r="BP901" s="28"/>
      <c r="BQ901" s="28"/>
      <c r="BR901" s="28"/>
      <c r="BS901" s="28"/>
      <c r="BT901" s="28"/>
      <c r="BU901" s="28"/>
      <c r="BV901" s="28"/>
      <c r="BW901" s="28"/>
      <c r="BX901" s="28"/>
      <c r="BY901" s="28"/>
      <c r="BZ901" s="28"/>
      <c r="CA901" s="28"/>
      <c r="CB901" s="28"/>
    </row>
    <row r="902" spans="1:80" ht="24.75" customHeight="1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  <c r="AH902" s="28"/>
      <c r="AI902" s="28"/>
      <c r="AJ902" s="28"/>
      <c r="AK902" s="28"/>
      <c r="AL902" s="28"/>
      <c r="AM902" s="28"/>
      <c r="AN902" s="28"/>
      <c r="AO902" s="28"/>
      <c r="AP902" s="28"/>
      <c r="AQ902" s="28"/>
      <c r="AR902" s="28"/>
      <c r="AS902" s="28"/>
      <c r="AT902" s="28"/>
      <c r="AU902" s="28"/>
      <c r="AV902" s="28"/>
      <c r="AW902" s="28"/>
      <c r="AX902" s="28"/>
      <c r="AY902" s="28"/>
      <c r="AZ902" s="28"/>
      <c r="BA902" s="28"/>
      <c r="BB902" s="28"/>
      <c r="BC902" s="28"/>
      <c r="BD902" s="28"/>
      <c r="BE902" s="28"/>
      <c r="BF902" s="28"/>
      <c r="BG902" s="28"/>
      <c r="BH902" s="28"/>
      <c r="BI902" s="28"/>
      <c r="BJ902" s="28"/>
      <c r="BK902" s="28"/>
      <c r="BL902" s="28"/>
      <c r="BM902" s="28"/>
      <c r="BN902" s="28"/>
      <c r="BO902" s="28"/>
      <c r="BP902" s="28"/>
      <c r="BQ902" s="28"/>
      <c r="BR902" s="28"/>
      <c r="BS902" s="28"/>
      <c r="BT902" s="28"/>
      <c r="BU902" s="28"/>
      <c r="BV902" s="28"/>
      <c r="BW902" s="28"/>
      <c r="BX902" s="28"/>
      <c r="BY902" s="28"/>
      <c r="BZ902" s="28"/>
      <c r="CA902" s="28"/>
      <c r="CB902" s="28"/>
    </row>
    <row r="903" spans="1:80" ht="24.75" customHeight="1" x14ac:dyDescent="0.2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  <c r="AH903" s="28"/>
      <c r="AI903" s="28"/>
      <c r="AJ903" s="28"/>
      <c r="AK903" s="28"/>
      <c r="AL903" s="28"/>
      <c r="AM903" s="28"/>
      <c r="AN903" s="28"/>
      <c r="AO903" s="28"/>
      <c r="AP903" s="28"/>
      <c r="AQ903" s="28"/>
      <c r="AR903" s="28"/>
      <c r="AS903" s="28"/>
      <c r="AT903" s="28"/>
      <c r="AU903" s="28"/>
      <c r="AV903" s="28"/>
      <c r="AW903" s="28"/>
      <c r="AX903" s="28"/>
      <c r="AY903" s="28"/>
      <c r="AZ903" s="28"/>
      <c r="BA903" s="28"/>
      <c r="BB903" s="28"/>
      <c r="BC903" s="28"/>
      <c r="BD903" s="28"/>
      <c r="BE903" s="28"/>
      <c r="BF903" s="28"/>
      <c r="BG903" s="28"/>
      <c r="BH903" s="28"/>
      <c r="BI903" s="28"/>
      <c r="BJ903" s="28"/>
      <c r="BK903" s="28"/>
      <c r="BL903" s="28"/>
      <c r="BM903" s="28"/>
      <c r="BN903" s="28"/>
      <c r="BO903" s="28"/>
      <c r="BP903" s="28"/>
      <c r="BQ903" s="28"/>
      <c r="BR903" s="28"/>
      <c r="BS903" s="28"/>
      <c r="BT903" s="28"/>
      <c r="BU903" s="28"/>
      <c r="BV903" s="28"/>
      <c r="BW903" s="28"/>
      <c r="BX903" s="28"/>
      <c r="BY903" s="28"/>
      <c r="BZ903" s="28"/>
      <c r="CA903" s="28"/>
      <c r="CB903" s="28"/>
    </row>
    <row r="904" spans="1:80" ht="24.75" customHeight="1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  <c r="AH904" s="28"/>
      <c r="AI904" s="28"/>
      <c r="AJ904" s="28"/>
      <c r="AK904" s="28"/>
      <c r="AL904" s="28"/>
      <c r="AM904" s="28"/>
      <c r="AN904" s="28"/>
      <c r="AO904" s="28"/>
      <c r="AP904" s="28"/>
      <c r="AQ904" s="28"/>
      <c r="AR904" s="28"/>
      <c r="AS904" s="28"/>
      <c r="AT904" s="28"/>
      <c r="AU904" s="28"/>
      <c r="AV904" s="28"/>
      <c r="AW904" s="28"/>
      <c r="AX904" s="28"/>
      <c r="AY904" s="28"/>
      <c r="AZ904" s="28"/>
      <c r="BA904" s="28"/>
      <c r="BB904" s="28"/>
      <c r="BC904" s="28"/>
      <c r="BD904" s="28"/>
      <c r="BE904" s="28"/>
      <c r="BF904" s="28"/>
      <c r="BG904" s="28"/>
      <c r="BH904" s="28"/>
      <c r="BI904" s="28"/>
      <c r="BJ904" s="28"/>
      <c r="BK904" s="28"/>
      <c r="BL904" s="28"/>
      <c r="BM904" s="28"/>
      <c r="BN904" s="28"/>
      <c r="BO904" s="28"/>
      <c r="BP904" s="28"/>
      <c r="BQ904" s="28"/>
      <c r="BR904" s="28"/>
      <c r="BS904" s="28"/>
      <c r="BT904" s="28"/>
      <c r="BU904" s="28"/>
      <c r="BV904" s="28"/>
      <c r="BW904" s="28"/>
      <c r="BX904" s="28"/>
      <c r="BY904" s="28"/>
      <c r="BZ904" s="28"/>
      <c r="CA904" s="28"/>
      <c r="CB904" s="28"/>
    </row>
    <row r="905" spans="1:80" ht="24.75" customHeight="1" x14ac:dyDescent="0.2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  <c r="AK905" s="28"/>
      <c r="AL905" s="28"/>
      <c r="AM905" s="28"/>
      <c r="AN905" s="28"/>
      <c r="AO905" s="28"/>
      <c r="AP905" s="28"/>
      <c r="AQ905" s="28"/>
      <c r="AR905" s="28"/>
      <c r="AS905" s="28"/>
      <c r="AT905" s="28"/>
      <c r="AU905" s="28"/>
      <c r="AV905" s="28"/>
      <c r="AW905" s="28"/>
      <c r="AX905" s="28"/>
      <c r="AY905" s="28"/>
      <c r="AZ905" s="28"/>
      <c r="BA905" s="28"/>
      <c r="BB905" s="28"/>
      <c r="BC905" s="28"/>
      <c r="BD905" s="28"/>
      <c r="BE905" s="28"/>
      <c r="BF905" s="28"/>
      <c r="BG905" s="28"/>
      <c r="BH905" s="28"/>
      <c r="BI905" s="28"/>
      <c r="BJ905" s="28"/>
      <c r="BK905" s="28"/>
      <c r="BL905" s="28"/>
      <c r="BM905" s="28"/>
      <c r="BN905" s="28"/>
      <c r="BO905" s="28"/>
      <c r="BP905" s="28"/>
      <c r="BQ905" s="28"/>
      <c r="BR905" s="28"/>
      <c r="BS905" s="28"/>
      <c r="BT905" s="28"/>
      <c r="BU905" s="28"/>
      <c r="BV905" s="28"/>
      <c r="BW905" s="28"/>
      <c r="BX905" s="28"/>
      <c r="BY905" s="28"/>
      <c r="BZ905" s="28"/>
      <c r="CA905" s="28"/>
      <c r="CB905" s="28"/>
    </row>
    <row r="906" spans="1:80" ht="24.75" customHeight="1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  <c r="AK906" s="28"/>
      <c r="AL906" s="28"/>
      <c r="AM906" s="28"/>
      <c r="AN906" s="28"/>
      <c r="AO906" s="28"/>
      <c r="AP906" s="28"/>
      <c r="AQ906" s="28"/>
      <c r="AR906" s="28"/>
      <c r="AS906" s="28"/>
      <c r="AT906" s="28"/>
      <c r="AU906" s="28"/>
      <c r="AV906" s="28"/>
      <c r="AW906" s="28"/>
      <c r="AX906" s="28"/>
      <c r="AY906" s="28"/>
      <c r="AZ906" s="28"/>
      <c r="BA906" s="28"/>
      <c r="BB906" s="28"/>
      <c r="BC906" s="28"/>
      <c r="BD906" s="28"/>
      <c r="BE906" s="28"/>
      <c r="BF906" s="28"/>
      <c r="BG906" s="28"/>
      <c r="BH906" s="28"/>
      <c r="BI906" s="28"/>
      <c r="BJ906" s="28"/>
      <c r="BK906" s="28"/>
      <c r="BL906" s="28"/>
      <c r="BM906" s="28"/>
      <c r="BN906" s="28"/>
      <c r="BO906" s="28"/>
      <c r="BP906" s="28"/>
      <c r="BQ906" s="28"/>
      <c r="BR906" s="28"/>
      <c r="BS906" s="28"/>
      <c r="BT906" s="28"/>
      <c r="BU906" s="28"/>
      <c r="BV906" s="28"/>
      <c r="BW906" s="28"/>
      <c r="BX906" s="28"/>
      <c r="BY906" s="28"/>
      <c r="BZ906" s="28"/>
      <c r="CA906" s="28"/>
      <c r="CB906" s="28"/>
    </row>
    <row r="907" spans="1:80" ht="24.75" customHeight="1" x14ac:dyDescent="0.2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  <c r="AH907" s="28"/>
      <c r="AI907" s="28"/>
      <c r="AJ907" s="28"/>
      <c r="AK907" s="28"/>
      <c r="AL907" s="28"/>
      <c r="AM907" s="28"/>
      <c r="AN907" s="28"/>
      <c r="AO907" s="28"/>
      <c r="AP907" s="28"/>
      <c r="AQ907" s="28"/>
      <c r="AR907" s="28"/>
      <c r="AS907" s="28"/>
      <c r="AT907" s="28"/>
      <c r="AU907" s="28"/>
      <c r="AV907" s="28"/>
      <c r="AW907" s="28"/>
      <c r="AX907" s="28"/>
      <c r="AY907" s="28"/>
      <c r="AZ907" s="28"/>
      <c r="BA907" s="28"/>
      <c r="BB907" s="28"/>
      <c r="BC907" s="28"/>
      <c r="BD907" s="28"/>
      <c r="BE907" s="28"/>
      <c r="BF907" s="28"/>
      <c r="BG907" s="28"/>
      <c r="BH907" s="28"/>
      <c r="BI907" s="28"/>
      <c r="BJ907" s="28"/>
      <c r="BK907" s="28"/>
      <c r="BL907" s="28"/>
      <c r="BM907" s="28"/>
      <c r="BN907" s="28"/>
      <c r="BO907" s="28"/>
      <c r="BP907" s="28"/>
      <c r="BQ907" s="28"/>
      <c r="BR907" s="28"/>
      <c r="BS907" s="28"/>
      <c r="BT907" s="28"/>
      <c r="BU907" s="28"/>
      <c r="BV907" s="28"/>
      <c r="BW907" s="28"/>
      <c r="BX907" s="28"/>
      <c r="BY907" s="28"/>
      <c r="BZ907" s="28"/>
      <c r="CA907" s="28"/>
      <c r="CB907" s="28"/>
    </row>
    <row r="908" spans="1:80" ht="24.75" customHeight="1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  <c r="AH908" s="28"/>
      <c r="AI908" s="28"/>
      <c r="AJ908" s="28"/>
      <c r="AK908" s="28"/>
      <c r="AL908" s="28"/>
      <c r="AM908" s="28"/>
      <c r="AN908" s="28"/>
      <c r="AO908" s="28"/>
      <c r="AP908" s="28"/>
      <c r="AQ908" s="28"/>
      <c r="AR908" s="28"/>
      <c r="AS908" s="28"/>
      <c r="AT908" s="28"/>
      <c r="AU908" s="28"/>
      <c r="AV908" s="28"/>
      <c r="AW908" s="28"/>
      <c r="AX908" s="28"/>
      <c r="AY908" s="28"/>
      <c r="AZ908" s="28"/>
      <c r="BA908" s="28"/>
      <c r="BB908" s="28"/>
      <c r="BC908" s="28"/>
      <c r="BD908" s="28"/>
      <c r="BE908" s="28"/>
      <c r="BF908" s="28"/>
      <c r="BG908" s="28"/>
      <c r="BH908" s="28"/>
      <c r="BI908" s="28"/>
      <c r="BJ908" s="28"/>
      <c r="BK908" s="28"/>
      <c r="BL908" s="28"/>
      <c r="BM908" s="28"/>
      <c r="BN908" s="28"/>
      <c r="BO908" s="28"/>
      <c r="BP908" s="28"/>
      <c r="BQ908" s="28"/>
      <c r="BR908" s="28"/>
      <c r="BS908" s="28"/>
      <c r="BT908" s="28"/>
      <c r="BU908" s="28"/>
      <c r="BV908" s="28"/>
      <c r="BW908" s="28"/>
      <c r="BX908" s="28"/>
      <c r="BY908" s="28"/>
      <c r="BZ908" s="28"/>
      <c r="CA908" s="28"/>
      <c r="CB908" s="28"/>
    </row>
    <row r="909" spans="1:80" ht="24.75" customHeight="1" x14ac:dyDescent="0.2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  <c r="AH909" s="28"/>
      <c r="AI909" s="28"/>
      <c r="AJ909" s="28"/>
      <c r="AK909" s="28"/>
      <c r="AL909" s="28"/>
      <c r="AM909" s="28"/>
      <c r="AN909" s="28"/>
      <c r="AO909" s="28"/>
      <c r="AP909" s="28"/>
      <c r="AQ909" s="28"/>
      <c r="AR909" s="28"/>
      <c r="AS909" s="28"/>
      <c r="AT909" s="28"/>
      <c r="AU909" s="28"/>
      <c r="AV909" s="28"/>
      <c r="AW909" s="28"/>
      <c r="AX909" s="28"/>
      <c r="AY909" s="28"/>
      <c r="AZ909" s="28"/>
      <c r="BA909" s="28"/>
      <c r="BB909" s="28"/>
      <c r="BC909" s="28"/>
      <c r="BD909" s="28"/>
      <c r="BE909" s="28"/>
      <c r="BF909" s="28"/>
      <c r="BG909" s="28"/>
      <c r="BH909" s="28"/>
      <c r="BI909" s="28"/>
      <c r="BJ909" s="28"/>
      <c r="BK909" s="28"/>
      <c r="BL909" s="28"/>
      <c r="BM909" s="28"/>
      <c r="BN909" s="28"/>
      <c r="BO909" s="28"/>
      <c r="BP909" s="28"/>
      <c r="BQ909" s="28"/>
      <c r="BR909" s="28"/>
      <c r="BS909" s="28"/>
      <c r="BT909" s="28"/>
      <c r="BU909" s="28"/>
      <c r="BV909" s="28"/>
      <c r="BW909" s="28"/>
      <c r="BX909" s="28"/>
      <c r="BY909" s="28"/>
      <c r="BZ909" s="28"/>
      <c r="CA909" s="28"/>
      <c r="CB909" s="28"/>
    </row>
    <row r="910" spans="1:80" ht="24.75" customHeight="1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  <c r="AH910" s="28"/>
      <c r="AI910" s="28"/>
      <c r="AJ910" s="28"/>
      <c r="AK910" s="28"/>
      <c r="AL910" s="28"/>
      <c r="AM910" s="28"/>
      <c r="AN910" s="28"/>
      <c r="AO910" s="28"/>
      <c r="AP910" s="28"/>
      <c r="AQ910" s="28"/>
      <c r="AR910" s="28"/>
      <c r="AS910" s="28"/>
      <c r="AT910" s="28"/>
      <c r="AU910" s="28"/>
      <c r="AV910" s="28"/>
      <c r="AW910" s="28"/>
      <c r="AX910" s="28"/>
      <c r="AY910" s="28"/>
      <c r="AZ910" s="28"/>
      <c r="BA910" s="28"/>
      <c r="BB910" s="28"/>
      <c r="BC910" s="28"/>
      <c r="BD910" s="28"/>
      <c r="BE910" s="28"/>
      <c r="BF910" s="28"/>
      <c r="BG910" s="28"/>
      <c r="BH910" s="28"/>
      <c r="BI910" s="28"/>
      <c r="BJ910" s="28"/>
      <c r="BK910" s="28"/>
      <c r="BL910" s="28"/>
      <c r="BM910" s="28"/>
      <c r="BN910" s="28"/>
      <c r="BO910" s="28"/>
      <c r="BP910" s="28"/>
      <c r="BQ910" s="28"/>
      <c r="BR910" s="28"/>
      <c r="BS910" s="28"/>
      <c r="BT910" s="28"/>
      <c r="BU910" s="28"/>
      <c r="BV910" s="28"/>
      <c r="BW910" s="28"/>
      <c r="BX910" s="28"/>
      <c r="BY910" s="28"/>
      <c r="BZ910" s="28"/>
      <c r="CA910" s="28"/>
      <c r="CB910" s="28"/>
    </row>
    <row r="911" spans="1:80" ht="24.75" customHeight="1" x14ac:dyDescent="0.2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  <c r="AH911" s="28"/>
      <c r="AI911" s="28"/>
      <c r="AJ911" s="28"/>
      <c r="AK911" s="28"/>
      <c r="AL911" s="28"/>
      <c r="AM911" s="28"/>
      <c r="AN911" s="28"/>
      <c r="AO911" s="28"/>
      <c r="AP911" s="28"/>
      <c r="AQ911" s="28"/>
      <c r="AR911" s="28"/>
      <c r="AS911" s="28"/>
      <c r="AT911" s="28"/>
      <c r="AU911" s="28"/>
      <c r="AV911" s="28"/>
      <c r="AW911" s="28"/>
      <c r="AX911" s="28"/>
      <c r="AY911" s="28"/>
      <c r="AZ911" s="28"/>
      <c r="BA911" s="28"/>
      <c r="BB911" s="28"/>
      <c r="BC911" s="28"/>
      <c r="BD911" s="28"/>
      <c r="BE911" s="28"/>
      <c r="BF911" s="28"/>
      <c r="BG911" s="28"/>
      <c r="BH911" s="28"/>
      <c r="BI911" s="28"/>
      <c r="BJ911" s="28"/>
      <c r="BK911" s="28"/>
      <c r="BL911" s="28"/>
      <c r="BM911" s="28"/>
      <c r="BN911" s="28"/>
      <c r="BO911" s="28"/>
      <c r="BP911" s="28"/>
      <c r="BQ911" s="28"/>
      <c r="BR911" s="28"/>
      <c r="BS911" s="28"/>
      <c r="BT911" s="28"/>
      <c r="BU911" s="28"/>
      <c r="BV911" s="28"/>
      <c r="BW911" s="28"/>
      <c r="BX911" s="28"/>
      <c r="BY911" s="28"/>
      <c r="BZ911" s="28"/>
      <c r="CA911" s="28"/>
      <c r="CB911" s="28"/>
    </row>
    <row r="912" spans="1:80" ht="24.75" customHeight="1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  <c r="AH912" s="28"/>
      <c r="AI912" s="28"/>
      <c r="AJ912" s="28"/>
      <c r="AK912" s="28"/>
      <c r="AL912" s="28"/>
      <c r="AM912" s="28"/>
      <c r="AN912" s="28"/>
      <c r="AO912" s="28"/>
      <c r="AP912" s="28"/>
      <c r="AQ912" s="28"/>
      <c r="AR912" s="28"/>
      <c r="AS912" s="28"/>
      <c r="AT912" s="28"/>
      <c r="AU912" s="28"/>
      <c r="AV912" s="28"/>
      <c r="AW912" s="28"/>
      <c r="AX912" s="28"/>
      <c r="AY912" s="28"/>
      <c r="AZ912" s="28"/>
      <c r="BA912" s="28"/>
      <c r="BB912" s="28"/>
      <c r="BC912" s="28"/>
      <c r="BD912" s="28"/>
      <c r="BE912" s="28"/>
      <c r="BF912" s="28"/>
      <c r="BG912" s="28"/>
      <c r="BH912" s="28"/>
      <c r="BI912" s="28"/>
      <c r="BJ912" s="28"/>
      <c r="BK912" s="28"/>
      <c r="BL912" s="28"/>
      <c r="BM912" s="28"/>
      <c r="BN912" s="28"/>
      <c r="BO912" s="28"/>
      <c r="BP912" s="28"/>
      <c r="BQ912" s="28"/>
      <c r="BR912" s="28"/>
      <c r="BS912" s="28"/>
      <c r="BT912" s="28"/>
      <c r="BU912" s="28"/>
      <c r="BV912" s="28"/>
      <c r="BW912" s="28"/>
      <c r="BX912" s="28"/>
      <c r="BY912" s="28"/>
      <c r="BZ912" s="28"/>
      <c r="CA912" s="28"/>
      <c r="CB912" s="28"/>
    </row>
    <row r="913" spans="1:80" ht="24.75" customHeight="1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  <c r="AH913" s="28"/>
      <c r="AI913" s="28"/>
      <c r="AJ913" s="28"/>
      <c r="AK913" s="28"/>
      <c r="AL913" s="28"/>
      <c r="AM913" s="28"/>
      <c r="AN913" s="28"/>
      <c r="AO913" s="28"/>
      <c r="AP913" s="28"/>
      <c r="AQ913" s="28"/>
      <c r="AR913" s="28"/>
      <c r="AS913" s="28"/>
      <c r="AT913" s="28"/>
      <c r="AU913" s="28"/>
      <c r="AV913" s="28"/>
      <c r="AW913" s="28"/>
      <c r="AX913" s="28"/>
      <c r="AY913" s="28"/>
      <c r="AZ913" s="28"/>
      <c r="BA913" s="28"/>
      <c r="BB913" s="28"/>
      <c r="BC913" s="28"/>
      <c r="BD913" s="28"/>
      <c r="BE913" s="28"/>
      <c r="BF913" s="28"/>
      <c r="BG913" s="28"/>
      <c r="BH913" s="28"/>
      <c r="BI913" s="28"/>
      <c r="BJ913" s="28"/>
      <c r="BK913" s="28"/>
      <c r="BL913" s="28"/>
      <c r="BM913" s="28"/>
      <c r="BN913" s="28"/>
      <c r="BO913" s="28"/>
      <c r="BP913" s="28"/>
      <c r="BQ913" s="28"/>
      <c r="BR913" s="28"/>
      <c r="BS913" s="28"/>
      <c r="BT913" s="28"/>
      <c r="BU913" s="28"/>
      <c r="BV913" s="28"/>
      <c r="BW913" s="28"/>
      <c r="BX913" s="28"/>
      <c r="BY913" s="28"/>
      <c r="BZ913" s="28"/>
      <c r="CA913" s="28"/>
      <c r="CB913" s="28"/>
    </row>
    <row r="914" spans="1:80" ht="24.75" customHeight="1" x14ac:dyDescent="0.2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  <c r="AH914" s="28"/>
      <c r="AI914" s="28"/>
      <c r="AJ914" s="28"/>
      <c r="AK914" s="28"/>
      <c r="AL914" s="28"/>
      <c r="AM914" s="28"/>
      <c r="AN914" s="28"/>
      <c r="AO914" s="28"/>
      <c r="AP914" s="28"/>
      <c r="AQ914" s="28"/>
      <c r="AR914" s="28"/>
      <c r="AS914" s="28"/>
      <c r="AT914" s="28"/>
      <c r="AU914" s="28"/>
      <c r="AV914" s="28"/>
      <c r="AW914" s="28"/>
      <c r="AX914" s="28"/>
      <c r="AY914" s="28"/>
      <c r="AZ914" s="28"/>
      <c r="BA914" s="28"/>
      <c r="BB914" s="28"/>
      <c r="BC914" s="28"/>
      <c r="BD914" s="28"/>
      <c r="BE914" s="28"/>
      <c r="BF914" s="28"/>
      <c r="BG914" s="28"/>
      <c r="BH914" s="28"/>
      <c r="BI914" s="28"/>
      <c r="BJ914" s="28"/>
      <c r="BK914" s="28"/>
      <c r="BL914" s="28"/>
      <c r="BM914" s="28"/>
      <c r="BN914" s="28"/>
      <c r="BO914" s="28"/>
      <c r="BP914" s="28"/>
      <c r="BQ914" s="28"/>
      <c r="BR914" s="28"/>
      <c r="BS914" s="28"/>
      <c r="BT914" s="28"/>
      <c r="BU914" s="28"/>
      <c r="BV914" s="28"/>
      <c r="BW914" s="28"/>
      <c r="BX914" s="28"/>
      <c r="BY914" s="28"/>
      <c r="BZ914" s="28"/>
      <c r="CA914" s="28"/>
      <c r="CB914" s="28"/>
    </row>
    <row r="915" spans="1:80" ht="24.75" customHeight="1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  <c r="AK915" s="28"/>
      <c r="AL915" s="28"/>
      <c r="AM915" s="28"/>
      <c r="AN915" s="28"/>
      <c r="AO915" s="28"/>
      <c r="AP915" s="28"/>
      <c r="AQ915" s="28"/>
      <c r="AR915" s="28"/>
      <c r="AS915" s="28"/>
      <c r="AT915" s="28"/>
      <c r="AU915" s="28"/>
      <c r="AV915" s="28"/>
      <c r="AW915" s="28"/>
      <c r="AX915" s="28"/>
      <c r="AY915" s="28"/>
      <c r="AZ915" s="28"/>
      <c r="BA915" s="28"/>
      <c r="BB915" s="28"/>
      <c r="BC915" s="28"/>
      <c r="BD915" s="28"/>
      <c r="BE915" s="28"/>
      <c r="BF915" s="28"/>
      <c r="BG915" s="28"/>
      <c r="BH915" s="28"/>
      <c r="BI915" s="28"/>
      <c r="BJ915" s="28"/>
      <c r="BK915" s="28"/>
      <c r="BL915" s="28"/>
      <c r="BM915" s="28"/>
      <c r="BN915" s="28"/>
      <c r="BO915" s="28"/>
      <c r="BP915" s="28"/>
      <c r="BQ915" s="28"/>
      <c r="BR915" s="28"/>
      <c r="BS915" s="28"/>
      <c r="BT915" s="28"/>
      <c r="BU915" s="28"/>
      <c r="BV915" s="28"/>
      <c r="BW915" s="28"/>
      <c r="BX915" s="28"/>
      <c r="BY915" s="28"/>
      <c r="BZ915" s="28"/>
      <c r="CA915" s="28"/>
      <c r="CB915" s="28"/>
    </row>
    <row r="916" spans="1:80" ht="24.75" customHeight="1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  <c r="AH916" s="28"/>
      <c r="AI916" s="28"/>
      <c r="AJ916" s="28"/>
      <c r="AK916" s="28"/>
      <c r="AL916" s="28"/>
      <c r="AM916" s="28"/>
      <c r="AN916" s="28"/>
      <c r="AO916" s="28"/>
      <c r="AP916" s="28"/>
      <c r="AQ916" s="28"/>
      <c r="AR916" s="28"/>
      <c r="AS916" s="28"/>
      <c r="AT916" s="28"/>
      <c r="AU916" s="28"/>
      <c r="AV916" s="28"/>
      <c r="AW916" s="28"/>
      <c r="AX916" s="28"/>
      <c r="AY916" s="28"/>
      <c r="AZ916" s="28"/>
      <c r="BA916" s="28"/>
      <c r="BB916" s="28"/>
      <c r="BC916" s="28"/>
      <c r="BD916" s="28"/>
      <c r="BE916" s="28"/>
      <c r="BF916" s="28"/>
      <c r="BG916" s="28"/>
      <c r="BH916" s="28"/>
      <c r="BI916" s="28"/>
      <c r="BJ916" s="28"/>
      <c r="BK916" s="28"/>
      <c r="BL916" s="28"/>
      <c r="BM916" s="28"/>
      <c r="BN916" s="28"/>
      <c r="BO916" s="28"/>
      <c r="BP916" s="28"/>
      <c r="BQ916" s="28"/>
      <c r="BR916" s="28"/>
      <c r="BS916" s="28"/>
      <c r="BT916" s="28"/>
      <c r="BU916" s="28"/>
      <c r="BV916" s="28"/>
      <c r="BW916" s="28"/>
      <c r="BX916" s="28"/>
      <c r="BY916" s="28"/>
      <c r="BZ916" s="28"/>
      <c r="CA916" s="28"/>
      <c r="CB916" s="28"/>
    </row>
    <row r="917" spans="1:80" ht="24.75" customHeight="1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  <c r="AH917" s="28"/>
      <c r="AI917" s="28"/>
      <c r="AJ917" s="28"/>
      <c r="AK917" s="28"/>
      <c r="AL917" s="28"/>
      <c r="AM917" s="28"/>
      <c r="AN917" s="28"/>
      <c r="AO917" s="28"/>
      <c r="AP917" s="28"/>
      <c r="AQ917" s="28"/>
      <c r="AR917" s="28"/>
      <c r="AS917" s="28"/>
      <c r="AT917" s="28"/>
      <c r="AU917" s="28"/>
      <c r="AV917" s="28"/>
      <c r="AW917" s="28"/>
      <c r="AX917" s="28"/>
      <c r="AY917" s="28"/>
      <c r="AZ917" s="28"/>
      <c r="BA917" s="28"/>
      <c r="BB917" s="28"/>
      <c r="BC917" s="28"/>
      <c r="BD917" s="28"/>
      <c r="BE917" s="28"/>
      <c r="BF917" s="28"/>
      <c r="BG917" s="28"/>
      <c r="BH917" s="28"/>
      <c r="BI917" s="28"/>
      <c r="BJ917" s="28"/>
      <c r="BK917" s="28"/>
      <c r="BL917" s="28"/>
      <c r="BM917" s="28"/>
      <c r="BN917" s="28"/>
      <c r="BO917" s="28"/>
      <c r="BP917" s="28"/>
      <c r="BQ917" s="28"/>
      <c r="BR917" s="28"/>
      <c r="BS917" s="28"/>
      <c r="BT917" s="28"/>
      <c r="BU917" s="28"/>
      <c r="BV917" s="28"/>
      <c r="BW917" s="28"/>
      <c r="BX917" s="28"/>
      <c r="BY917" s="28"/>
      <c r="BZ917" s="28"/>
      <c r="CA917" s="28"/>
      <c r="CB917" s="28"/>
    </row>
    <row r="918" spans="1:80" ht="24.75" customHeight="1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  <c r="AH918" s="28"/>
      <c r="AI918" s="28"/>
      <c r="AJ918" s="28"/>
      <c r="AK918" s="28"/>
      <c r="AL918" s="28"/>
      <c r="AM918" s="28"/>
      <c r="AN918" s="28"/>
      <c r="AO918" s="28"/>
      <c r="AP918" s="28"/>
      <c r="AQ918" s="28"/>
      <c r="AR918" s="28"/>
      <c r="AS918" s="28"/>
      <c r="AT918" s="28"/>
      <c r="AU918" s="28"/>
      <c r="AV918" s="28"/>
      <c r="AW918" s="28"/>
      <c r="AX918" s="28"/>
      <c r="AY918" s="28"/>
      <c r="AZ918" s="28"/>
      <c r="BA918" s="28"/>
      <c r="BB918" s="28"/>
      <c r="BC918" s="28"/>
      <c r="BD918" s="28"/>
      <c r="BE918" s="28"/>
      <c r="BF918" s="28"/>
      <c r="BG918" s="28"/>
      <c r="BH918" s="28"/>
      <c r="BI918" s="28"/>
      <c r="BJ918" s="28"/>
      <c r="BK918" s="28"/>
      <c r="BL918" s="28"/>
      <c r="BM918" s="28"/>
      <c r="BN918" s="28"/>
      <c r="BO918" s="28"/>
      <c r="BP918" s="28"/>
      <c r="BQ918" s="28"/>
      <c r="BR918" s="28"/>
      <c r="BS918" s="28"/>
      <c r="BT918" s="28"/>
      <c r="BU918" s="28"/>
      <c r="BV918" s="28"/>
      <c r="BW918" s="28"/>
      <c r="BX918" s="28"/>
      <c r="BY918" s="28"/>
      <c r="BZ918" s="28"/>
      <c r="CA918" s="28"/>
      <c r="CB918" s="28"/>
    </row>
    <row r="919" spans="1:80" ht="24.75" customHeight="1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  <c r="AH919" s="28"/>
      <c r="AI919" s="28"/>
      <c r="AJ919" s="28"/>
      <c r="AK919" s="28"/>
      <c r="AL919" s="28"/>
      <c r="AM919" s="28"/>
      <c r="AN919" s="28"/>
      <c r="AO919" s="28"/>
      <c r="AP919" s="28"/>
      <c r="AQ919" s="28"/>
      <c r="AR919" s="28"/>
      <c r="AS919" s="28"/>
      <c r="AT919" s="28"/>
      <c r="AU919" s="28"/>
      <c r="AV919" s="28"/>
      <c r="AW919" s="28"/>
      <c r="AX919" s="28"/>
      <c r="AY919" s="28"/>
      <c r="AZ919" s="28"/>
      <c r="BA919" s="28"/>
      <c r="BB919" s="28"/>
      <c r="BC919" s="28"/>
      <c r="BD919" s="28"/>
      <c r="BE919" s="28"/>
      <c r="BF919" s="28"/>
      <c r="BG919" s="28"/>
      <c r="BH919" s="28"/>
      <c r="BI919" s="28"/>
      <c r="BJ919" s="28"/>
      <c r="BK919" s="28"/>
      <c r="BL919" s="28"/>
      <c r="BM919" s="28"/>
      <c r="BN919" s="28"/>
      <c r="BO919" s="28"/>
      <c r="BP919" s="28"/>
      <c r="BQ919" s="28"/>
      <c r="BR919" s="28"/>
      <c r="BS919" s="28"/>
      <c r="BT919" s="28"/>
      <c r="BU919" s="28"/>
      <c r="BV919" s="28"/>
      <c r="BW919" s="28"/>
      <c r="BX919" s="28"/>
      <c r="BY919" s="28"/>
      <c r="BZ919" s="28"/>
      <c r="CA919" s="28"/>
      <c r="CB919" s="28"/>
    </row>
    <row r="920" spans="1:80" ht="24.75" customHeight="1" x14ac:dyDescent="0.2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  <c r="AH920" s="28"/>
      <c r="AI920" s="28"/>
      <c r="AJ920" s="28"/>
      <c r="AK920" s="28"/>
      <c r="AL920" s="28"/>
      <c r="AM920" s="28"/>
      <c r="AN920" s="28"/>
      <c r="AO920" s="28"/>
      <c r="AP920" s="28"/>
      <c r="AQ920" s="28"/>
      <c r="AR920" s="28"/>
      <c r="AS920" s="28"/>
      <c r="AT920" s="28"/>
      <c r="AU920" s="28"/>
      <c r="AV920" s="28"/>
      <c r="AW920" s="28"/>
      <c r="AX920" s="28"/>
      <c r="AY920" s="28"/>
      <c r="AZ920" s="28"/>
      <c r="BA920" s="28"/>
      <c r="BB920" s="28"/>
      <c r="BC920" s="28"/>
      <c r="BD920" s="28"/>
      <c r="BE920" s="28"/>
      <c r="BF920" s="28"/>
      <c r="BG920" s="28"/>
      <c r="BH920" s="28"/>
      <c r="BI920" s="28"/>
      <c r="BJ920" s="28"/>
      <c r="BK920" s="28"/>
      <c r="BL920" s="28"/>
      <c r="BM920" s="28"/>
      <c r="BN920" s="28"/>
      <c r="BO920" s="28"/>
      <c r="BP920" s="28"/>
      <c r="BQ920" s="28"/>
      <c r="BR920" s="28"/>
      <c r="BS920" s="28"/>
      <c r="BT920" s="28"/>
      <c r="BU920" s="28"/>
      <c r="BV920" s="28"/>
      <c r="BW920" s="28"/>
      <c r="BX920" s="28"/>
      <c r="BY920" s="28"/>
      <c r="BZ920" s="28"/>
      <c r="CA920" s="28"/>
      <c r="CB920" s="28"/>
    </row>
    <row r="921" spans="1:80" ht="24.75" customHeight="1" x14ac:dyDescent="0.2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  <c r="AH921" s="28"/>
      <c r="AI921" s="28"/>
      <c r="AJ921" s="28"/>
      <c r="AK921" s="28"/>
      <c r="AL921" s="28"/>
      <c r="AM921" s="28"/>
      <c r="AN921" s="28"/>
      <c r="AO921" s="28"/>
      <c r="AP921" s="28"/>
      <c r="AQ921" s="28"/>
      <c r="AR921" s="28"/>
      <c r="AS921" s="28"/>
      <c r="AT921" s="28"/>
      <c r="AU921" s="28"/>
      <c r="AV921" s="28"/>
      <c r="AW921" s="28"/>
      <c r="AX921" s="28"/>
      <c r="AY921" s="28"/>
      <c r="AZ921" s="28"/>
      <c r="BA921" s="28"/>
      <c r="BB921" s="28"/>
      <c r="BC921" s="28"/>
      <c r="BD921" s="28"/>
      <c r="BE921" s="28"/>
      <c r="BF921" s="28"/>
      <c r="BG921" s="28"/>
      <c r="BH921" s="28"/>
      <c r="BI921" s="28"/>
      <c r="BJ921" s="28"/>
      <c r="BK921" s="28"/>
      <c r="BL921" s="28"/>
      <c r="BM921" s="28"/>
      <c r="BN921" s="28"/>
      <c r="BO921" s="28"/>
      <c r="BP921" s="28"/>
      <c r="BQ921" s="28"/>
      <c r="BR921" s="28"/>
      <c r="BS921" s="28"/>
      <c r="BT921" s="28"/>
      <c r="BU921" s="28"/>
      <c r="BV921" s="28"/>
      <c r="BW921" s="28"/>
      <c r="BX921" s="28"/>
      <c r="BY921" s="28"/>
      <c r="BZ921" s="28"/>
      <c r="CA921" s="28"/>
      <c r="CB921" s="28"/>
    </row>
    <row r="922" spans="1:80" ht="24.75" customHeight="1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  <c r="AH922" s="28"/>
      <c r="AI922" s="28"/>
      <c r="AJ922" s="28"/>
      <c r="AK922" s="28"/>
      <c r="AL922" s="28"/>
      <c r="AM922" s="28"/>
      <c r="AN922" s="28"/>
      <c r="AO922" s="28"/>
      <c r="AP922" s="28"/>
      <c r="AQ922" s="28"/>
      <c r="AR922" s="28"/>
      <c r="AS922" s="28"/>
      <c r="AT922" s="28"/>
      <c r="AU922" s="28"/>
      <c r="AV922" s="28"/>
      <c r="AW922" s="28"/>
      <c r="AX922" s="28"/>
      <c r="AY922" s="28"/>
      <c r="AZ922" s="28"/>
      <c r="BA922" s="28"/>
      <c r="BB922" s="28"/>
      <c r="BC922" s="28"/>
      <c r="BD922" s="28"/>
      <c r="BE922" s="28"/>
      <c r="BF922" s="28"/>
      <c r="BG922" s="28"/>
      <c r="BH922" s="28"/>
      <c r="BI922" s="28"/>
      <c r="BJ922" s="28"/>
      <c r="BK922" s="28"/>
      <c r="BL922" s="28"/>
      <c r="BM922" s="28"/>
      <c r="BN922" s="28"/>
      <c r="BO922" s="28"/>
      <c r="BP922" s="28"/>
      <c r="BQ922" s="28"/>
      <c r="BR922" s="28"/>
      <c r="BS922" s="28"/>
      <c r="BT922" s="28"/>
      <c r="BU922" s="28"/>
      <c r="BV922" s="28"/>
      <c r="BW922" s="28"/>
      <c r="BX922" s="28"/>
      <c r="BY922" s="28"/>
      <c r="BZ922" s="28"/>
      <c r="CA922" s="28"/>
      <c r="CB922" s="28"/>
    </row>
    <row r="923" spans="1:80" ht="24.75" customHeight="1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  <c r="AH923" s="28"/>
      <c r="AI923" s="28"/>
      <c r="AJ923" s="28"/>
      <c r="AK923" s="28"/>
      <c r="AL923" s="28"/>
      <c r="AM923" s="28"/>
      <c r="AN923" s="28"/>
      <c r="AO923" s="28"/>
      <c r="AP923" s="28"/>
      <c r="AQ923" s="28"/>
      <c r="AR923" s="28"/>
      <c r="AS923" s="28"/>
      <c r="AT923" s="28"/>
      <c r="AU923" s="28"/>
      <c r="AV923" s="28"/>
      <c r="AW923" s="28"/>
      <c r="AX923" s="28"/>
      <c r="AY923" s="28"/>
      <c r="AZ923" s="28"/>
      <c r="BA923" s="28"/>
      <c r="BB923" s="28"/>
      <c r="BC923" s="28"/>
      <c r="BD923" s="28"/>
      <c r="BE923" s="28"/>
      <c r="BF923" s="28"/>
      <c r="BG923" s="28"/>
      <c r="BH923" s="28"/>
      <c r="BI923" s="28"/>
      <c r="BJ923" s="28"/>
      <c r="BK923" s="28"/>
      <c r="BL923" s="28"/>
      <c r="BM923" s="28"/>
      <c r="BN923" s="28"/>
      <c r="BO923" s="28"/>
      <c r="BP923" s="28"/>
      <c r="BQ923" s="28"/>
      <c r="BR923" s="28"/>
      <c r="BS923" s="28"/>
      <c r="BT923" s="28"/>
      <c r="BU923" s="28"/>
      <c r="BV923" s="28"/>
      <c r="BW923" s="28"/>
      <c r="BX923" s="28"/>
      <c r="BY923" s="28"/>
      <c r="BZ923" s="28"/>
      <c r="CA923" s="28"/>
      <c r="CB923" s="28"/>
    </row>
    <row r="924" spans="1:80" ht="24.75" customHeight="1" x14ac:dyDescent="0.2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28"/>
      <c r="AP924" s="28"/>
      <c r="AQ924" s="28"/>
      <c r="AR924" s="28"/>
      <c r="AS924" s="28"/>
      <c r="AT924" s="28"/>
      <c r="AU924" s="28"/>
      <c r="AV924" s="28"/>
      <c r="AW924" s="28"/>
      <c r="AX924" s="28"/>
      <c r="AY924" s="28"/>
      <c r="AZ924" s="28"/>
      <c r="BA924" s="28"/>
      <c r="BB924" s="28"/>
      <c r="BC924" s="28"/>
      <c r="BD924" s="28"/>
      <c r="BE924" s="28"/>
      <c r="BF924" s="28"/>
      <c r="BG924" s="28"/>
      <c r="BH924" s="28"/>
      <c r="BI924" s="28"/>
      <c r="BJ924" s="28"/>
      <c r="BK924" s="28"/>
      <c r="BL924" s="28"/>
      <c r="BM924" s="28"/>
      <c r="BN924" s="28"/>
      <c r="BO924" s="28"/>
      <c r="BP924" s="28"/>
      <c r="BQ924" s="28"/>
      <c r="BR924" s="28"/>
      <c r="BS924" s="28"/>
      <c r="BT924" s="28"/>
      <c r="BU924" s="28"/>
      <c r="BV924" s="28"/>
      <c r="BW924" s="28"/>
      <c r="BX924" s="28"/>
      <c r="BY924" s="28"/>
      <c r="BZ924" s="28"/>
      <c r="CA924" s="28"/>
      <c r="CB924" s="28"/>
    </row>
    <row r="925" spans="1:80" ht="24.75" customHeight="1" x14ac:dyDescent="0.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  <c r="AH925" s="28"/>
      <c r="AI925" s="28"/>
      <c r="AJ925" s="28"/>
      <c r="AK925" s="28"/>
      <c r="AL925" s="28"/>
      <c r="AM925" s="28"/>
      <c r="AN925" s="28"/>
      <c r="AO925" s="28"/>
      <c r="AP925" s="28"/>
      <c r="AQ925" s="28"/>
      <c r="AR925" s="28"/>
      <c r="AS925" s="28"/>
      <c r="AT925" s="28"/>
      <c r="AU925" s="28"/>
      <c r="AV925" s="28"/>
      <c r="AW925" s="28"/>
      <c r="AX925" s="28"/>
      <c r="AY925" s="28"/>
      <c r="AZ925" s="28"/>
      <c r="BA925" s="28"/>
      <c r="BB925" s="28"/>
      <c r="BC925" s="28"/>
      <c r="BD925" s="28"/>
      <c r="BE925" s="28"/>
      <c r="BF925" s="28"/>
      <c r="BG925" s="28"/>
      <c r="BH925" s="28"/>
      <c r="BI925" s="28"/>
      <c r="BJ925" s="28"/>
      <c r="BK925" s="28"/>
      <c r="BL925" s="28"/>
      <c r="BM925" s="28"/>
      <c r="BN925" s="28"/>
      <c r="BO925" s="28"/>
      <c r="BP925" s="28"/>
      <c r="BQ925" s="28"/>
      <c r="BR925" s="28"/>
      <c r="BS925" s="28"/>
      <c r="BT925" s="28"/>
      <c r="BU925" s="28"/>
      <c r="BV925" s="28"/>
      <c r="BW925" s="28"/>
      <c r="BX925" s="28"/>
      <c r="BY925" s="28"/>
      <c r="BZ925" s="28"/>
      <c r="CA925" s="28"/>
      <c r="CB925" s="28"/>
    </row>
    <row r="926" spans="1:80" ht="24.75" customHeight="1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  <c r="AH926" s="28"/>
      <c r="AI926" s="28"/>
      <c r="AJ926" s="28"/>
      <c r="AK926" s="28"/>
      <c r="AL926" s="28"/>
      <c r="AM926" s="28"/>
      <c r="AN926" s="28"/>
      <c r="AO926" s="28"/>
      <c r="AP926" s="28"/>
      <c r="AQ926" s="28"/>
      <c r="AR926" s="28"/>
      <c r="AS926" s="28"/>
      <c r="AT926" s="28"/>
      <c r="AU926" s="28"/>
      <c r="AV926" s="28"/>
      <c r="AW926" s="28"/>
      <c r="AX926" s="28"/>
      <c r="AY926" s="28"/>
      <c r="AZ926" s="28"/>
      <c r="BA926" s="28"/>
      <c r="BB926" s="28"/>
      <c r="BC926" s="28"/>
      <c r="BD926" s="28"/>
      <c r="BE926" s="28"/>
      <c r="BF926" s="28"/>
      <c r="BG926" s="28"/>
      <c r="BH926" s="28"/>
      <c r="BI926" s="28"/>
      <c r="BJ926" s="28"/>
      <c r="BK926" s="28"/>
      <c r="BL926" s="28"/>
      <c r="BM926" s="28"/>
      <c r="BN926" s="28"/>
      <c r="BO926" s="28"/>
      <c r="BP926" s="28"/>
      <c r="BQ926" s="28"/>
      <c r="BR926" s="28"/>
      <c r="BS926" s="28"/>
      <c r="BT926" s="28"/>
      <c r="BU926" s="28"/>
      <c r="BV926" s="28"/>
      <c r="BW926" s="28"/>
      <c r="BX926" s="28"/>
      <c r="BY926" s="28"/>
      <c r="BZ926" s="28"/>
      <c r="CA926" s="28"/>
      <c r="CB926" s="28"/>
    </row>
    <row r="927" spans="1:80" ht="24.75" customHeight="1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  <c r="AH927" s="28"/>
      <c r="AI927" s="28"/>
      <c r="AJ927" s="28"/>
      <c r="AK927" s="28"/>
      <c r="AL927" s="28"/>
      <c r="AM927" s="28"/>
      <c r="AN927" s="28"/>
      <c r="AO927" s="28"/>
      <c r="AP927" s="28"/>
      <c r="AQ927" s="28"/>
      <c r="AR927" s="28"/>
      <c r="AS927" s="28"/>
      <c r="AT927" s="28"/>
      <c r="AU927" s="28"/>
      <c r="AV927" s="28"/>
      <c r="AW927" s="28"/>
      <c r="AX927" s="28"/>
      <c r="AY927" s="28"/>
      <c r="AZ927" s="28"/>
      <c r="BA927" s="28"/>
      <c r="BB927" s="28"/>
      <c r="BC927" s="28"/>
      <c r="BD927" s="28"/>
      <c r="BE927" s="28"/>
      <c r="BF927" s="28"/>
      <c r="BG927" s="28"/>
      <c r="BH927" s="28"/>
      <c r="BI927" s="28"/>
      <c r="BJ927" s="28"/>
      <c r="BK927" s="28"/>
      <c r="BL927" s="28"/>
      <c r="BM927" s="28"/>
      <c r="BN927" s="28"/>
      <c r="BO927" s="28"/>
      <c r="BP927" s="28"/>
      <c r="BQ927" s="28"/>
      <c r="BR927" s="28"/>
      <c r="BS927" s="28"/>
      <c r="BT927" s="28"/>
      <c r="BU927" s="28"/>
      <c r="BV927" s="28"/>
      <c r="BW927" s="28"/>
      <c r="BX927" s="28"/>
      <c r="BY927" s="28"/>
      <c r="BZ927" s="28"/>
      <c r="CA927" s="28"/>
      <c r="CB927" s="28"/>
    </row>
    <row r="928" spans="1:80" ht="24.75" customHeight="1" x14ac:dyDescent="0.2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  <c r="AH928" s="28"/>
      <c r="AI928" s="28"/>
      <c r="AJ928" s="28"/>
      <c r="AK928" s="28"/>
      <c r="AL928" s="28"/>
      <c r="AM928" s="28"/>
      <c r="AN928" s="28"/>
      <c r="AO928" s="28"/>
      <c r="AP928" s="28"/>
      <c r="AQ928" s="28"/>
      <c r="AR928" s="28"/>
      <c r="AS928" s="28"/>
      <c r="AT928" s="28"/>
      <c r="AU928" s="28"/>
      <c r="AV928" s="28"/>
      <c r="AW928" s="28"/>
      <c r="AX928" s="28"/>
      <c r="AY928" s="28"/>
      <c r="AZ928" s="28"/>
      <c r="BA928" s="28"/>
      <c r="BB928" s="28"/>
      <c r="BC928" s="28"/>
      <c r="BD928" s="28"/>
      <c r="BE928" s="28"/>
      <c r="BF928" s="28"/>
      <c r="BG928" s="28"/>
      <c r="BH928" s="28"/>
      <c r="BI928" s="28"/>
      <c r="BJ928" s="28"/>
      <c r="BK928" s="28"/>
      <c r="BL928" s="28"/>
      <c r="BM928" s="28"/>
      <c r="BN928" s="28"/>
      <c r="BO928" s="28"/>
      <c r="BP928" s="28"/>
      <c r="BQ928" s="28"/>
      <c r="BR928" s="28"/>
      <c r="BS928" s="28"/>
      <c r="BT928" s="28"/>
      <c r="BU928" s="28"/>
      <c r="BV928" s="28"/>
      <c r="BW928" s="28"/>
      <c r="BX928" s="28"/>
      <c r="BY928" s="28"/>
      <c r="BZ928" s="28"/>
      <c r="CA928" s="28"/>
      <c r="CB928" s="28"/>
    </row>
    <row r="929" spans="1:80" ht="24.75" customHeight="1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  <c r="AH929" s="28"/>
      <c r="AI929" s="28"/>
      <c r="AJ929" s="28"/>
      <c r="AK929" s="28"/>
      <c r="AL929" s="28"/>
      <c r="AM929" s="28"/>
      <c r="AN929" s="28"/>
      <c r="AO929" s="28"/>
      <c r="AP929" s="28"/>
      <c r="AQ929" s="28"/>
      <c r="AR929" s="28"/>
      <c r="AS929" s="28"/>
      <c r="AT929" s="28"/>
      <c r="AU929" s="28"/>
      <c r="AV929" s="28"/>
      <c r="AW929" s="28"/>
      <c r="AX929" s="28"/>
      <c r="AY929" s="28"/>
      <c r="AZ929" s="28"/>
      <c r="BA929" s="28"/>
      <c r="BB929" s="28"/>
      <c r="BC929" s="28"/>
      <c r="BD929" s="28"/>
      <c r="BE929" s="28"/>
      <c r="BF929" s="28"/>
      <c r="BG929" s="28"/>
      <c r="BH929" s="28"/>
      <c r="BI929" s="28"/>
      <c r="BJ929" s="28"/>
      <c r="BK929" s="28"/>
      <c r="BL929" s="28"/>
      <c r="BM929" s="28"/>
      <c r="BN929" s="28"/>
      <c r="BO929" s="28"/>
      <c r="BP929" s="28"/>
      <c r="BQ929" s="28"/>
      <c r="BR929" s="28"/>
      <c r="BS929" s="28"/>
      <c r="BT929" s="28"/>
      <c r="BU929" s="28"/>
      <c r="BV929" s="28"/>
      <c r="BW929" s="28"/>
      <c r="BX929" s="28"/>
      <c r="BY929" s="28"/>
      <c r="BZ929" s="28"/>
      <c r="CA929" s="28"/>
      <c r="CB929" s="28"/>
    </row>
    <row r="930" spans="1:80" ht="24.75" customHeight="1" x14ac:dyDescent="0.2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  <c r="AH930" s="28"/>
      <c r="AI930" s="28"/>
      <c r="AJ930" s="28"/>
      <c r="AK930" s="28"/>
      <c r="AL930" s="28"/>
      <c r="AM930" s="28"/>
      <c r="AN930" s="28"/>
      <c r="AO930" s="28"/>
      <c r="AP930" s="28"/>
      <c r="AQ930" s="28"/>
      <c r="AR930" s="28"/>
      <c r="AS930" s="28"/>
      <c r="AT930" s="28"/>
      <c r="AU930" s="28"/>
      <c r="AV930" s="28"/>
      <c r="AW930" s="28"/>
      <c r="AX930" s="28"/>
      <c r="AY930" s="28"/>
      <c r="AZ930" s="28"/>
      <c r="BA930" s="28"/>
      <c r="BB930" s="28"/>
      <c r="BC930" s="28"/>
      <c r="BD930" s="28"/>
      <c r="BE930" s="28"/>
      <c r="BF930" s="28"/>
      <c r="BG930" s="28"/>
      <c r="BH930" s="28"/>
      <c r="BI930" s="28"/>
      <c r="BJ930" s="28"/>
      <c r="BK930" s="28"/>
      <c r="BL930" s="28"/>
      <c r="BM930" s="28"/>
      <c r="BN930" s="28"/>
      <c r="BO930" s="28"/>
      <c r="BP930" s="28"/>
      <c r="BQ930" s="28"/>
      <c r="BR930" s="28"/>
      <c r="BS930" s="28"/>
      <c r="BT930" s="28"/>
      <c r="BU930" s="28"/>
      <c r="BV930" s="28"/>
      <c r="BW930" s="28"/>
      <c r="BX930" s="28"/>
      <c r="BY930" s="28"/>
      <c r="BZ930" s="28"/>
      <c r="CA930" s="28"/>
      <c r="CB930" s="28"/>
    </row>
    <row r="931" spans="1:80" ht="24.75" customHeight="1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  <c r="AH931" s="28"/>
      <c r="AI931" s="28"/>
      <c r="AJ931" s="28"/>
      <c r="AK931" s="28"/>
      <c r="AL931" s="28"/>
      <c r="AM931" s="28"/>
      <c r="AN931" s="28"/>
      <c r="AO931" s="28"/>
      <c r="AP931" s="28"/>
      <c r="AQ931" s="28"/>
      <c r="AR931" s="28"/>
      <c r="AS931" s="28"/>
      <c r="AT931" s="28"/>
      <c r="AU931" s="28"/>
      <c r="AV931" s="28"/>
      <c r="AW931" s="28"/>
      <c r="AX931" s="28"/>
      <c r="AY931" s="28"/>
      <c r="AZ931" s="28"/>
      <c r="BA931" s="28"/>
      <c r="BB931" s="28"/>
      <c r="BC931" s="28"/>
      <c r="BD931" s="28"/>
      <c r="BE931" s="28"/>
      <c r="BF931" s="28"/>
      <c r="BG931" s="28"/>
      <c r="BH931" s="28"/>
      <c r="BI931" s="28"/>
      <c r="BJ931" s="28"/>
      <c r="BK931" s="28"/>
      <c r="BL931" s="28"/>
      <c r="BM931" s="28"/>
      <c r="BN931" s="28"/>
      <c r="BO931" s="28"/>
      <c r="BP931" s="28"/>
      <c r="BQ931" s="28"/>
      <c r="BR931" s="28"/>
      <c r="BS931" s="28"/>
      <c r="BT931" s="28"/>
      <c r="BU931" s="28"/>
      <c r="BV931" s="28"/>
      <c r="BW931" s="28"/>
      <c r="BX931" s="28"/>
      <c r="BY931" s="28"/>
      <c r="BZ931" s="28"/>
      <c r="CA931" s="28"/>
      <c r="CB931" s="28"/>
    </row>
    <row r="932" spans="1:80" ht="24.75" customHeight="1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  <c r="AY932" s="28"/>
      <c r="AZ932" s="28"/>
      <c r="BA932" s="28"/>
      <c r="BB932" s="28"/>
      <c r="BC932" s="28"/>
      <c r="BD932" s="28"/>
      <c r="BE932" s="28"/>
      <c r="BF932" s="28"/>
      <c r="BG932" s="28"/>
      <c r="BH932" s="28"/>
      <c r="BI932" s="28"/>
      <c r="BJ932" s="28"/>
      <c r="BK932" s="28"/>
      <c r="BL932" s="28"/>
      <c r="BM932" s="28"/>
      <c r="BN932" s="28"/>
      <c r="BO932" s="28"/>
      <c r="BP932" s="28"/>
      <c r="BQ932" s="28"/>
      <c r="BR932" s="28"/>
      <c r="BS932" s="28"/>
      <c r="BT932" s="28"/>
      <c r="BU932" s="28"/>
      <c r="BV932" s="28"/>
      <c r="BW932" s="28"/>
      <c r="BX932" s="28"/>
      <c r="BY932" s="28"/>
      <c r="BZ932" s="28"/>
      <c r="CA932" s="28"/>
      <c r="CB932" s="28"/>
    </row>
    <row r="933" spans="1:80" ht="24.75" customHeight="1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  <c r="AH933" s="28"/>
      <c r="AI933" s="28"/>
      <c r="AJ933" s="28"/>
      <c r="AK933" s="28"/>
      <c r="AL933" s="28"/>
      <c r="AM933" s="28"/>
      <c r="AN933" s="28"/>
      <c r="AO933" s="28"/>
      <c r="AP933" s="28"/>
      <c r="AQ933" s="28"/>
      <c r="AR933" s="28"/>
      <c r="AS933" s="28"/>
      <c r="AT933" s="28"/>
      <c r="AU933" s="28"/>
      <c r="AV933" s="28"/>
      <c r="AW933" s="28"/>
      <c r="AX933" s="28"/>
      <c r="AY933" s="28"/>
      <c r="AZ933" s="28"/>
      <c r="BA933" s="28"/>
      <c r="BB933" s="28"/>
      <c r="BC933" s="28"/>
      <c r="BD933" s="28"/>
      <c r="BE933" s="28"/>
      <c r="BF933" s="28"/>
      <c r="BG933" s="28"/>
      <c r="BH933" s="28"/>
      <c r="BI933" s="28"/>
      <c r="BJ933" s="28"/>
      <c r="BK933" s="28"/>
      <c r="BL933" s="28"/>
      <c r="BM933" s="28"/>
      <c r="BN933" s="28"/>
      <c r="BO933" s="28"/>
      <c r="BP933" s="28"/>
      <c r="BQ933" s="28"/>
      <c r="BR933" s="28"/>
      <c r="BS933" s="28"/>
      <c r="BT933" s="28"/>
      <c r="BU933" s="28"/>
      <c r="BV933" s="28"/>
      <c r="BW933" s="28"/>
      <c r="BX933" s="28"/>
      <c r="BY933" s="28"/>
      <c r="BZ933" s="28"/>
      <c r="CA933" s="28"/>
      <c r="CB933" s="28"/>
    </row>
    <row r="934" spans="1:80" ht="24.75" customHeight="1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  <c r="AH934" s="28"/>
      <c r="AI934" s="28"/>
      <c r="AJ934" s="28"/>
      <c r="AK934" s="28"/>
      <c r="AL934" s="28"/>
      <c r="AM934" s="28"/>
      <c r="AN934" s="28"/>
      <c r="AO934" s="28"/>
      <c r="AP934" s="28"/>
      <c r="AQ934" s="28"/>
      <c r="AR934" s="28"/>
      <c r="AS934" s="28"/>
      <c r="AT934" s="28"/>
      <c r="AU934" s="28"/>
      <c r="AV934" s="28"/>
      <c r="AW934" s="28"/>
      <c r="AX934" s="28"/>
      <c r="AY934" s="28"/>
      <c r="AZ934" s="28"/>
      <c r="BA934" s="28"/>
      <c r="BB934" s="28"/>
      <c r="BC934" s="28"/>
      <c r="BD934" s="28"/>
      <c r="BE934" s="28"/>
      <c r="BF934" s="28"/>
      <c r="BG934" s="28"/>
      <c r="BH934" s="28"/>
      <c r="BI934" s="28"/>
      <c r="BJ934" s="28"/>
      <c r="BK934" s="28"/>
      <c r="BL934" s="28"/>
      <c r="BM934" s="28"/>
      <c r="BN934" s="28"/>
      <c r="BO934" s="28"/>
      <c r="BP934" s="28"/>
      <c r="BQ934" s="28"/>
      <c r="BR934" s="28"/>
      <c r="BS934" s="28"/>
      <c r="BT934" s="28"/>
      <c r="BU934" s="28"/>
      <c r="BV934" s="28"/>
      <c r="BW934" s="28"/>
      <c r="BX934" s="28"/>
      <c r="BY934" s="28"/>
      <c r="BZ934" s="28"/>
      <c r="CA934" s="28"/>
      <c r="CB934" s="28"/>
    </row>
    <row r="935" spans="1:80" ht="24.75" customHeight="1" x14ac:dyDescent="0.2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  <c r="AH935" s="28"/>
      <c r="AI935" s="28"/>
      <c r="AJ935" s="28"/>
      <c r="AK935" s="28"/>
      <c r="AL935" s="28"/>
      <c r="AM935" s="28"/>
      <c r="AN935" s="28"/>
      <c r="AO935" s="28"/>
      <c r="AP935" s="28"/>
      <c r="AQ935" s="28"/>
      <c r="AR935" s="28"/>
      <c r="AS935" s="28"/>
      <c r="AT935" s="28"/>
      <c r="AU935" s="28"/>
      <c r="AV935" s="28"/>
      <c r="AW935" s="28"/>
      <c r="AX935" s="28"/>
      <c r="AY935" s="28"/>
      <c r="AZ935" s="28"/>
      <c r="BA935" s="28"/>
      <c r="BB935" s="28"/>
      <c r="BC935" s="28"/>
      <c r="BD935" s="28"/>
      <c r="BE935" s="28"/>
      <c r="BF935" s="28"/>
      <c r="BG935" s="28"/>
      <c r="BH935" s="28"/>
      <c r="BI935" s="28"/>
      <c r="BJ935" s="28"/>
      <c r="BK935" s="28"/>
      <c r="BL935" s="28"/>
      <c r="BM935" s="28"/>
      <c r="BN935" s="28"/>
      <c r="BO935" s="28"/>
      <c r="BP935" s="28"/>
      <c r="BQ935" s="28"/>
      <c r="BR935" s="28"/>
      <c r="BS935" s="28"/>
      <c r="BT935" s="28"/>
      <c r="BU935" s="28"/>
      <c r="BV935" s="28"/>
      <c r="BW935" s="28"/>
      <c r="BX935" s="28"/>
      <c r="BY935" s="28"/>
      <c r="BZ935" s="28"/>
      <c r="CA935" s="28"/>
      <c r="CB935" s="28"/>
    </row>
    <row r="936" spans="1:80" ht="24.75" customHeight="1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  <c r="AH936" s="28"/>
      <c r="AI936" s="28"/>
      <c r="AJ936" s="28"/>
      <c r="AK936" s="28"/>
      <c r="AL936" s="28"/>
      <c r="AM936" s="28"/>
      <c r="AN936" s="28"/>
      <c r="AO936" s="28"/>
      <c r="AP936" s="28"/>
      <c r="AQ936" s="28"/>
      <c r="AR936" s="28"/>
      <c r="AS936" s="28"/>
      <c r="AT936" s="28"/>
      <c r="AU936" s="28"/>
      <c r="AV936" s="28"/>
      <c r="AW936" s="28"/>
      <c r="AX936" s="28"/>
      <c r="AY936" s="28"/>
      <c r="AZ936" s="28"/>
      <c r="BA936" s="28"/>
      <c r="BB936" s="28"/>
      <c r="BC936" s="28"/>
      <c r="BD936" s="28"/>
      <c r="BE936" s="28"/>
      <c r="BF936" s="28"/>
      <c r="BG936" s="28"/>
      <c r="BH936" s="28"/>
      <c r="BI936" s="28"/>
      <c r="BJ936" s="28"/>
      <c r="BK936" s="28"/>
      <c r="BL936" s="28"/>
      <c r="BM936" s="28"/>
      <c r="BN936" s="28"/>
      <c r="BO936" s="28"/>
      <c r="BP936" s="28"/>
      <c r="BQ936" s="28"/>
      <c r="BR936" s="28"/>
      <c r="BS936" s="28"/>
      <c r="BT936" s="28"/>
      <c r="BU936" s="28"/>
      <c r="BV936" s="28"/>
      <c r="BW936" s="28"/>
      <c r="BX936" s="28"/>
      <c r="BY936" s="28"/>
      <c r="BZ936" s="28"/>
      <c r="CA936" s="28"/>
      <c r="CB936" s="28"/>
    </row>
    <row r="937" spans="1:80" ht="24.75" customHeight="1" x14ac:dyDescent="0.2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  <c r="AH937" s="28"/>
      <c r="AI937" s="28"/>
      <c r="AJ937" s="28"/>
      <c r="AK937" s="28"/>
      <c r="AL937" s="28"/>
      <c r="AM937" s="28"/>
      <c r="AN937" s="28"/>
      <c r="AO937" s="28"/>
      <c r="AP937" s="28"/>
      <c r="AQ937" s="28"/>
      <c r="AR937" s="28"/>
      <c r="AS937" s="28"/>
      <c r="AT937" s="28"/>
      <c r="AU937" s="28"/>
      <c r="AV937" s="28"/>
      <c r="AW937" s="28"/>
      <c r="AX937" s="28"/>
      <c r="AY937" s="28"/>
      <c r="AZ937" s="28"/>
      <c r="BA937" s="28"/>
      <c r="BB937" s="28"/>
      <c r="BC937" s="28"/>
      <c r="BD937" s="28"/>
      <c r="BE937" s="28"/>
      <c r="BF937" s="28"/>
      <c r="BG937" s="28"/>
      <c r="BH937" s="28"/>
      <c r="BI937" s="28"/>
      <c r="BJ937" s="28"/>
      <c r="BK937" s="28"/>
      <c r="BL937" s="28"/>
      <c r="BM937" s="28"/>
      <c r="BN937" s="28"/>
      <c r="BO937" s="28"/>
      <c r="BP937" s="28"/>
      <c r="BQ937" s="28"/>
      <c r="BR937" s="28"/>
      <c r="BS937" s="28"/>
      <c r="BT937" s="28"/>
      <c r="BU937" s="28"/>
      <c r="BV937" s="28"/>
      <c r="BW937" s="28"/>
      <c r="BX937" s="28"/>
      <c r="BY937" s="28"/>
      <c r="BZ937" s="28"/>
      <c r="CA937" s="28"/>
      <c r="CB937" s="28"/>
    </row>
    <row r="938" spans="1:80" ht="24.75" customHeight="1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  <c r="AH938" s="28"/>
      <c r="AI938" s="28"/>
      <c r="AJ938" s="28"/>
      <c r="AK938" s="28"/>
      <c r="AL938" s="28"/>
      <c r="AM938" s="28"/>
      <c r="AN938" s="28"/>
      <c r="AO938" s="28"/>
      <c r="AP938" s="28"/>
      <c r="AQ938" s="28"/>
      <c r="AR938" s="28"/>
      <c r="AS938" s="28"/>
      <c r="AT938" s="28"/>
      <c r="AU938" s="28"/>
      <c r="AV938" s="28"/>
      <c r="AW938" s="28"/>
      <c r="AX938" s="28"/>
      <c r="AY938" s="28"/>
      <c r="AZ938" s="28"/>
      <c r="BA938" s="28"/>
      <c r="BB938" s="28"/>
      <c r="BC938" s="28"/>
      <c r="BD938" s="28"/>
      <c r="BE938" s="28"/>
      <c r="BF938" s="28"/>
      <c r="BG938" s="28"/>
      <c r="BH938" s="28"/>
      <c r="BI938" s="28"/>
      <c r="BJ938" s="28"/>
      <c r="BK938" s="28"/>
      <c r="BL938" s="28"/>
      <c r="BM938" s="28"/>
      <c r="BN938" s="28"/>
      <c r="BO938" s="28"/>
      <c r="BP938" s="28"/>
      <c r="BQ938" s="28"/>
      <c r="BR938" s="28"/>
      <c r="BS938" s="28"/>
      <c r="BT938" s="28"/>
      <c r="BU938" s="28"/>
      <c r="BV938" s="28"/>
      <c r="BW938" s="28"/>
      <c r="BX938" s="28"/>
      <c r="BY938" s="28"/>
      <c r="BZ938" s="28"/>
      <c r="CA938" s="28"/>
      <c r="CB938" s="28"/>
    </row>
    <row r="939" spans="1:80" ht="24.75" customHeight="1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  <c r="AH939" s="28"/>
      <c r="AI939" s="28"/>
      <c r="AJ939" s="28"/>
      <c r="AK939" s="28"/>
      <c r="AL939" s="28"/>
      <c r="AM939" s="28"/>
      <c r="AN939" s="28"/>
      <c r="AO939" s="28"/>
      <c r="AP939" s="28"/>
      <c r="AQ939" s="28"/>
      <c r="AR939" s="28"/>
      <c r="AS939" s="28"/>
      <c r="AT939" s="28"/>
      <c r="AU939" s="28"/>
      <c r="AV939" s="28"/>
      <c r="AW939" s="28"/>
      <c r="AX939" s="28"/>
      <c r="AY939" s="28"/>
      <c r="AZ939" s="28"/>
      <c r="BA939" s="28"/>
      <c r="BB939" s="28"/>
      <c r="BC939" s="28"/>
      <c r="BD939" s="28"/>
      <c r="BE939" s="28"/>
      <c r="BF939" s="28"/>
      <c r="BG939" s="28"/>
      <c r="BH939" s="28"/>
      <c r="BI939" s="28"/>
      <c r="BJ939" s="28"/>
      <c r="BK939" s="28"/>
      <c r="BL939" s="28"/>
      <c r="BM939" s="28"/>
      <c r="BN939" s="28"/>
      <c r="BO939" s="28"/>
      <c r="BP939" s="28"/>
      <c r="BQ939" s="28"/>
      <c r="BR939" s="28"/>
      <c r="BS939" s="28"/>
      <c r="BT939" s="28"/>
      <c r="BU939" s="28"/>
      <c r="BV939" s="28"/>
      <c r="BW939" s="28"/>
      <c r="BX939" s="28"/>
      <c r="BY939" s="28"/>
      <c r="BZ939" s="28"/>
      <c r="CA939" s="28"/>
      <c r="CB939" s="28"/>
    </row>
    <row r="940" spans="1:80" ht="24.75" customHeight="1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28"/>
      <c r="AP940" s="28"/>
      <c r="AQ940" s="28"/>
      <c r="AR940" s="28"/>
      <c r="AS940" s="28"/>
      <c r="AT940" s="28"/>
      <c r="AU940" s="28"/>
      <c r="AV940" s="28"/>
      <c r="AW940" s="28"/>
      <c r="AX940" s="28"/>
      <c r="AY940" s="28"/>
      <c r="AZ940" s="28"/>
      <c r="BA940" s="28"/>
      <c r="BB940" s="28"/>
      <c r="BC940" s="28"/>
      <c r="BD940" s="28"/>
      <c r="BE940" s="28"/>
      <c r="BF940" s="28"/>
      <c r="BG940" s="28"/>
      <c r="BH940" s="28"/>
      <c r="BI940" s="28"/>
      <c r="BJ940" s="28"/>
      <c r="BK940" s="28"/>
      <c r="BL940" s="28"/>
      <c r="BM940" s="28"/>
      <c r="BN940" s="28"/>
      <c r="BO940" s="28"/>
      <c r="BP940" s="28"/>
      <c r="BQ940" s="28"/>
      <c r="BR940" s="28"/>
      <c r="BS940" s="28"/>
      <c r="BT940" s="28"/>
      <c r="BU940" s="28"/>
      <c r="BV940" s="28"/>
      <c r="BW940" s="28"/>
      <c r="BX940" s="28"/>
      <c r="BY940" s="28"/>
      <c r="BZ940" s="28"/>
      <c r="CA940" s="28"/>
      <c r="CB940" s="28"/>
    </row>
    <row r="941" spans="1:80" ht="24.75" customHeight="1" x14ac:dyDescent="0.2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28"/>
      <c r="AP941" s="28"/>
      <c r="AQ941" s="28"/>
      <c r="AR941" s="28"/>
      <c r="AS941" s="28"/>
      <c r="AT941" s="28"/>
      <c r="AU941" s="28"/>
      <c r="AV941" s="28"/>
      <c r="AW941" s="28"/>
      <c r="AX941" s="28"/>
      <c r="AY941" s="28"/>
      <c r="AZ941" s="28"/>
      <c r="BA941" s="28"/>
      <c r="BB941" s="28"/>
      <c r="BC941" s="28"/>
      <c r="BD941" s="28"/>
      <c r="BE941" s="28"/>
      <c r="BF941" s="28"/>
      <c r="BG941" s="28"/>
      <c r="BH941" s="28"/>
      <c r="BI941" s="28"/>
      <c r="BJ941" s="28"/>
      <c r="BK941" s="28"/>
      <c r="BL941" s="28"/>
      <c r="BM941" s="28"/>
      <c r="BN941" s="28"/>
      <c r="BO941" s="28"/>
      <c r="BP941" s="28"/>
      <c r="BQ941" s="28"/>
      <c r="BR941" s="28"/>
      <c r="BS941" s="28"/>
      <c r="BT941" s="28"/>
      <c r="BU941" s="28"/>
      <c r="BV941" s="28"/>
      <c r="BW941" s="28"/>
      <c r="BX941" s="28"/>
      <c r="BY941" s="28"/>
      <c r="BZ941" s="28"/>
      <c r="CA941" s="28"/>
      <c r="CB941" s="28"/>
    </row>
    <row r="942" spans="1:80" ht="24.75" customHeight="1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  <c r="AH942" s="28"/>
      <c r="AI942" s="28"/>
      <c r="AJ942" s="28"/>
      <c r="AK942" s="28"/>
      <c r="AL942" s="28"/>
      <c r="AM942" s="28"/>
      <c r="AN942" s="28"/>
      <c r="AO942" s="28"/>
      <c r="AP942" s="28"/>
      <c r="AQ942" s="28"/>
      <c r="AR942" s="28"/>
      <c r="AS942" s="28"/>
      <c r="AT942" s="28"/>
      <c r="AU942" s="28"/>
      <c r="AV942" s="28"/>
      <c r="AW942" s="28"/>
      <c r="AX942" s="28"/>
      <c r="AY942" s="28"/>
      <c r="AZ942" s="28"/>
      <c r="BA942" s="28"/>
      <c r="BB942" s="28"/>
      <c r="BC942" s="28"/>
      <c r="BD942" s="28"/>
      <c r="BE942" s="28"/>
      <c r="BF942" s="28"/>
      <c r="BG942" s="28"/>
      <c r="BH942" s="28"/>
      <c r="BI942" s="28"/>
      <c r="BJ942" s="28"/>
      <c r="BK942" s="28"/>
      <c r="BL942" s="28"/>
      <c r="BM942" s="28"/>
      <c r="BN942" s="28"/>
      <c r="BO942" s="28"/>
      <c r="BP942" s="28"/>
      <c r="BQ942" s="28"/>
      <c r="BR942" s="28"/>
      <c r="BS942" s="28"/>
      <c r="BT942" s="28"/>
      <c r="BU942" s="28"/>
      <c r="BV942" s="28"/>
      <c r="BW942" s="28"/>
      <c r="BX942" s="28"/>
      <c r="BY942" s="28"/>
      <c r="BZ942" s="28"/>
      <c r="CA942" s="28"/>
      <c r="CB942" s="28"/>
    </row>
    <row r="943" spans="1:80" ht="24.75" customHeight="1" x14ac:dyDescent="0.2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  <c r="AH943" s="28"/>
      <c r="AI943" s="28"/>
      <c r="AJ943" s="28"/>
      <c r="AK943" s="28"/>
      <c r="AL943" s="28"/>
      <c r="AM943" s="28"/>
      <c r="AN943" s="28"/>
      <c r="AO943" s="28"/>
      <c r="AP943" s="28"/>
      <c r="AQ943" s="28"/>
      <c r="AR943" s="28"/>
      <c r="AS943" s="28"/>
      <c r="AT943" s="28"/>
      <c r="AU943" s="28"/>
      <c r="AV943" s="28"/>
      <c r="AW943" s="28"/>
      <c r="AX943" s="28"/>
      <c r="AY943" s="28"/>
      <c r="AZ943" s="28"/>
      <c r="BA943" s="28"/>
      <c r="BB943" s="28"/>
      <c r="BC943" s="28"/>
      <c r="BD943" s="28"/>
      <c r="BE943" s="28"/>
      <c r="BF943" s="28"/>
      <c r="BG943" s="28"/>
      <c r="BH943" s="28"/>
      <c r="BI943" s="28"/>
      <c r="BJ943" s="28"/>
      <c r="BK943" s="28"/>
      <c r="BL943" s="28"/>
      <c r="BM943" s="28"/>
      <c r="BN943" s="28"/>
      <c r="BO943" s="28"/>
      <c r="BP943" s="28"/>
      <c r="BQ943" s="28"/>
      <c r="BR943" s="28"/>
      <c r="BS943" s="28"/>
      <c r="BT943" s="28"/>
      <c r="BU943" s="28"/>
      <c r="BV943" s="28"/>
      <c r="BW943" s="28"/>
      <c r="BX943" s="28"/>
      <c r="BY943" s="28"/>
      <c r="BZ943" s="28"/>
      <c r="CA943" s="28"/>
      <c r="CB943" s="28"/>
    </row>
    <row r="944" spans="1:80" ht="24.75" customHeight="1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  <c r="AH944" s="28"/>
      <c r="AI944" s="28"/>
      <c r="AJ944" s="28"/>
      <c r="AK944" s="28"/>
      <c r="AL944" s="28"/>
      <c r="AM944" s="28"/>
      <c r="AN944" s="28"/>
      <c r="AO944" s="28"/>
      <c r="AP944" s="28"/>
      <c r="AQ944" s="28"/>
      <c r="AR944" s="28"/>
      <c r="AS944" s="28"/>
      <c r="AT944" s="28"/>
      <c r="AU944" s="28"/>
      <c r="AV944" s="28"/>
      <c r="AW944" s="28"/>
      <c r="AX944" s="28"/>
      <c r="AY944" s="28"/>
      <c r="AZ944" s="28"/>
      <c r="BA944" s="28"/>
      <c r="BB944" s="28"/>
      <c r="BC944" s="28"/>
      <c r="BD944" s="28"/>
      <c r="BE944" s="28"/>
      <c r="BF944" s="28"/>
      <c r="BG944" s="28"/>
      <c r="BH944" s="28"/>
      <c r="BI944" s="28"/>
      <c r="BJ944" s="28"/>
      <c r="BK944" s="28"/>
      <c r="BL944" s="28"/>
      <c r="BM944" s="28"/>
      <c r="BN944" s="28"/>
      <c r="BO944" s="28"/>
      <c r="BP944" s="28"/>
      <c r="BQ944" s="28"/>
      <c r="BR944" s="28"/>
      <c r="BS944" s="28"/>
      <c r="BT944" s="28"/>
      <c r="BU944" s="28"/>
      <c r="BV944" s="28"/>
      <c r="BW944" s="28"/>
      <c r="BX944" s="28"/>
      <c r="BY944" s="28"/>
      <c r="BZ944" s="28"/>
      <c r="CA944" s="28"/>
      <c r="CB944" s="28"/>
    </row>
    <row r="945" spans="1:80" ht="24.75" customHeight="1" x14ac:dyDescent="0.2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  <c r="AH945" s="28"/>
      <c r="AI945" s="28"/>
      <c r="AJ945" s="28"/>
      <c r="AK945" s="28"/>
      <c r="AL945" s="28"/>
      <c r="AM945" s="28"/>
      <c r="AN945" s="28"/>
      <c r="AO945" s="28"/>
      <c r="AP945" s="28"/>
      <c r="AQ945" s="28"/>
      <c r="AR945" s="28"/>
      <c r="AS945" s="28"/>
      <c r="AT945" s="28"/>
      <c r="AU945" s="28"/>
      <c r="AV945" s="28"/>
      <c r="AW945" s="28"/>
      <c r="AX945" s="28"/>
      <c r="AY945" s="28"/>
      <c r="AZ945" s="28"/>
      <c r="BA945" s="28"/>
      <c r="BB945" s="28"/>
      <c r="BC945" s="28"/>
      <c r="BD945" s="28"/>
      <c r="BE945" s="28"/>
      <c r="BF945" s="28"/>
      <c r="BG945" s="28"/>
      <c r="BH945" s="28"/>
      <c r="BI945" s="28"/>
      <c r="BJ945" s="28"/>
      <c r="BK945" s="28"/>
      <c r="BL945" s="28"/>
      <c r="BM945" s="28"/>
      <c r="BN945" s="28"/>
      <c r="BO945" s="28"/>
      <c r="BP945" s="28"/>
      <c r="BQ945" s="28"/>
      <c r="BR945" s="28"/>
      <c r="BS945" s="28"/>
      <c r="BT945" s="28"/>
      <c r="BU945" s="28"/>
      <c r="BV945" s="28"/>
      <c r="BW945" s="28"/>
      <c r="BX945" s="28"/>
      <c r="BY945" s="28"/>
      <c r="BZ945" s="28"/>
      <c r="CA945" s="28"/>
      <c r="CB945" s="28"/>
    </row>
    <row r="946" spans="1:80" ht="24.75" customHeight="1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  <c r="AH946" s="28"/>
      <c r="AI946" s="28"/>
      <c r="AJ946" s="28"/>
      <c r="AK946" s="28"/>
      <c r="AL946" s="28"/>
      <c r="AM946" s="28"/>
      <c r="AN946" s="28"/>
      <c r="AO946" s="28"/>
      <c r="AP946" s="28"/>
      <c r="AQ946" s="28"/>
      <c r="AR946" s="28"/>
      <c r="AS946" s="28"/>
      <c r="AT946" s="28"/>
      <c r="AU946" s="28"/>
      <c r="AV946" s="28"/>
      <c r="AW946" s="28"/>
      <c r="AX946" s="28"/>
      <c r="AY946" s="28"/>
      <c r="AZ946" s="28"/>
      <c r="BA946" s="28"/>
      <c r="BB946" s="28"/>
      <c r="BC946" s="28"/>
      <c r="BD946" s="28"/>
      <c r="BE946" s="28"/>
      <c r="BF946" s="28"/>
      <c r="BG946" s="28"/>
      <c r="BH946" s="28"/>
      <c r="BI946" s="28"/>
      <c r="BJ946" s="28"/>
      <c r="BK946" s="28"/>
      <c r="BL946" s="28"/>
      <c r="BM946" s="28"/>
      <c r="BN946" s="28"/>
      <c r="BO946" s="28"/>
      <c r="BP946" s="28"/>
      <c r="BQ946" s="28"/>
      <c r="BR946" s="28"/>
      <c r="BS946" s="28"/>
      <c r="BT946" s="28"/>
      <c r="BU946" s="28"/>
      <c r="BV946" s="28"/>
      <c r="BW946" s="28"/>
      <c r="BX946" s="28"/>
      <c r="BY946" s="28"/>
      <c r="BZ946" s="28"/>
      <c r="CA946" s="28"/>
      <c r="CB946" s="28"/>
    </row>
    <row r="947" spans="1:80" ht="24.75" customHeight="1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  <c r="AH947" s="28"/>
      <c r="AI947" s="28"/>
      <c r="AJ947" s="28"/>
      <c r="AK947" s="28"/>
      <c r="AL947" s="28"/>
      <c r="AM947" s="28"/>
      <c r="AN947" s="28"/>
      <c r="AO947" s="28"/>
      <c r="AP947" s="28"/>
      <c r="AQ947" s="28"/>
      <c r="AR947" s="28"/>
      <c r="AS947" s="28"/>
      <c r="AT947" s="28"/>
      <c r="AU947" s="28"/>
      <c r="AV947" s="28"/>
      <c r="AW947" s="28"/>
      <c r="AX947" s="28"/>
      <c r="AY947" s="28"/>
      <c r="AZ947" s="28"/>
      <c r="BA947" s="28"/>
      <c r="BB947" s="28"/>
      <c r="BC947" s="28"/>
      <c r="BD947" s="28"/>
      <c r="BE947" s="28"/>
      <c r="BF947" s="28"/>
      <c r="BG947" s="28"/>
      <c r="BH947" s="28"/>
      <c r="BI947" s="28"/>
      <c r="BJ947" s="28"/>
      <c r="BK947" s="28"/>
      <c r="BL947" s="28"/>
      <c r="BM947" s="28"/>
      <c r="BN947" s="28"/>
      <c r="BO947" s="28"/>
      <c r="BP947" s="28"/>
      <c r="BQ947" s="28"/>
      <c r="BR947" s="28"/>
      <c r="BS947" s="28"/>
      <c r="BT947" s="28"/>
      <c r="BU947" s="28"/>
      <c r="BV947" s="28"/>
      <c r="BW947" s="28"/>
      <c r="BX947" s="28"/>
      <c r="BY947" s="28"/>
      <c r="BZ947" s="28"/>
      <c r="CA947" s="28"/>
      <c r="CB947" s="28"/>
    </row>
    <row r="948" spans="1:80" ht="24.75" customHeight="1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  <c r="AH948" s="28"/>
      <c r="AI948" s="28"/>
      <c r="AJ948" s="28"/>
      <c r="AK948" s="28"/>
      <c r="AL948" s="28"/>
      <c r="AM948" s="28"/>
      <c r="AN948" s="28"/>
      <c r="AO948" s="28"/>
      <c r="AP948" s="28"/>
      <c r="AQ948" s="28"/>
      <c r="AR948" s="28"/>
      <c r="AS948" s="28"/>
      <c r="AT948" s="28"/>
      <c r="AU948" s="28"/>
      <c r="AV948" s="28"/>
      <c r="AW948" s="28"/>
      <c r="AX948" s="28"/>
      <c r="AY948" s="28"/>
      <c r="AZ948" s="28"/>
      <c r="BA948" s="28"/>
      <c r="BB948" s="28"/>
      <c r="BC948" s="28"/>
      <c r="BD948" s="28"/>
      <c r="BE948" s="28"/>
      <c r="BF948" s="28"/>
      <c r="BG948" s="28"/>
      <c r="BH948" s="28"/>
      <c r="BI948" s="28"/>
      <c r="BJ948" s="28"/>
      <c r="BK948" s="28"/>
      <c r="BL948" s="28"/>
      <c r="BM948" s="28"/>
      <c r="BN948" s="28"/>
      <c r="BO948" s="28"/>
      <c r="BP948" s="28"/>
      <c r="BQ948" s="28"/>
      <c r="BR948" s="28"/>
      <c r="BS948" s="28"/>
      <c r="BT948" s="28"/>
      <c r="BU948" s="28"/>
      <c r="BV948" s="28"/>
      <c r="BW948" s="28"/>
      <c r="BX948" s="28"/>
      <c r="BY948" s="28"/>
      <c r="BZ948" s="28"/>
      <c r="CA948" s="28"/>
      <c r="CB948" s="28"/>
    </row>
    <row r="949" spans="1:80" ht="24.75" customHeight="1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  <c r="AH949" s="28"/>
      <c r="AI949" s="28"/>
      <c r="AJ949" s="28"/>
      <c r="AK949" s="28"/>
      <c r="AL949" s="28"/>
      <c r="AM949" s="28"/>
      <c r="AN949" s="28"/>
      <c r="AO949" s="28"/>
      <c r="AP949" s="28"/>
      <c r="AQ949" s="28"/>
      <c r="AR949" s="28"/>
      <c r="AS949" s="28"/>
      <c r="AT949" s="28"/>
      <c r="AU949" s="28"/>
      <c r="AV949" s="28"/>
      <c r="AW949" s="28"/>
      <c r="AX949" s="28"/>
      <c r="AY949" s="28"/>
      <c r="AZ949" s="28"/>
      <c r="BA949" s="28"/>
      <c r="BB949" s="28"/>
      <c r="BC949" s="28"/>
      <c r="BD949" s="28"/>
      <c r="BE949" s="28"/>
      <c r="BF949" s="28"/>
      <c r="BG949" s="28"/>
      <c r="BH949" s="28"/>
      <c r="BI949" s="28"/>
      <c r="BJ949" s="28"/>
      <c r="BK949" s="28"/>
      <c r="BL949" s="28"/>
      <c r="BM949" s="28"/>
      <c r="BN949" s="28"/>
      <c r="BO949" s="28"/>
      <c r="BP949" s="28"/>
      <c r="BQ949" s="28"/>
      <c r="BR949" s="28"/>
      <c r="BS949" s="28"/>
      <c r="BT949" s="28"/>
      <c r="BU949" s="28"/>
      <c r="BV949" s="28"/>
      <c r="BW949" s="28"/>
      <c r="BX949" s="28"/>
      <c r="BY949" s="28"/>
      <c r="BZ949" s="28"/>
      <c r="CA949" s="28"/>
      <c r="CB949" s="28"/>
    </row>
    <row r="950" spans="1:80" ht="24.75" customHeight="1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  <c r="AH950" s="28"/>
      <c r="AI950" s="28"/>
      <c r="AJ950" s="28"/>
      <c r="AK950" s="28"/>
      <c r="AL950" s="28"/>
      <c r="AM950" s="28"/>
      <c r="AN950" s="28"/>
      <c r="AO950" s="28"/>
      <c r="AP950" s="28"/>
      <c r="AQ950" s="28"/>
      <c r="AR950" s="28"/>
      <c r="AS950" s="28"/>
      <c r="AT950" s="28"/>
      <c r="AU950" s="28"/>
      <c r="AV950" s="28"/>
      <c r="AW950" s="28"/>
      <c r="AX950" s="28"/>
      <c r="AY950" s="28"/>
      <c r="AZ950" s="28"/>
      <c r="BA950" s="28"/>
      <c r="BB950" s="28"/>
      <c r="BC950" s="28"/>
      <c r="BD950" s="28"/>
      <c r="BE950" s="28"/>
      <c r="BF950" s="28"/>
      <c r="BG950" s="28"/>
      <c r="BH950" s="28"/>
      <c r="BI950" s="28"/>
      <c r="BJ950" s="28"/>
      <c r="BK950" s="28"/>
      <c r="BL950" s="28"/>
      <c r="BM950" s="28"/>
      <c r="BN950" s="28"/>
      <c r="BO950" s="28"/>
      <c r="BP950" s="28"/>
      <c r="BQ950" s="28"/>
      <c r="BR950" s="28"/>
      <c r="BS950" s="28"/>
      <c r="BT950" s="28"/>
      <c r="BU950" s="28"/>
      <c r="BV950" s="28"/>
      <c r="BW950" s="28"/>
      <c r="BX950" s="28"/>
      <c r="BY950" s="28"/>
      <c r="BZ950" s="28"/>
      <c r="CA950" s="28"/>
      <c r="CB950" s="28"/>
    </row>
    <row r="951" spans="1:80" ht="24.75" customHeight="1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  <c r="AH951" s="28"/>
      <c r="AI951" s="28"/>
      <c r="AJ951" s="28"/>
      <c r="AK951" s="28"/>
      <c r="AL951" s="28"/>
      <c r="AM951" s="28"/>
      <c r="AN951" s="28"/>
      <c r="AO951" s="28"/>
      <c r="AP951" s="28"/>
      <c r="AQ951" s="28"/>
      <c r="AR951" s="28"/>
      <c r="AS951" s="28"/>
      <c r="AT951" s="28"/>
      <c r="AU951" s="28"/>
      <c r="AV951" s="28"/>
      <c r="AW951" s="28"/>
      <c r="AX951" s="28"/>
      <c r="AY951" s="28"/>
      <c r="AZ951" s="28"/>
      <c r="BA951" s="28"/>
      <c r="BB951" s="28"/>
      <c r="BC951" s="28"/>
      <c r="BD951" s="28"/>
      <c r="BE951" s="28"/>
      <c r="BF951" s="28"/>
      <c r="BG951" s="28"/>
      <c r="BH951" s="28"/>
      <c r="BI951" s="28"/>
      <c r="BJ951" s="28"/>
      <c r="BK951" s="28"/>
      <c r="BL951" s="28"/>
      <c r="BM951" s="28"/>
      <c r="BN951" s="28"/>
      <c r="BO951" s="28"/>
      <c r="BP951" s="28"/>
      <c r="BQ951" s="28"/>
      <c r="BR951" s="28"/>
      <c r="BS951" s="28"/>
      <c r="BT951" s="28"/>
      <c r="BU951" s="28"/>
      <c r="BV951" s="28"/>
      <c r="BW951" s="28"/>
      <c r="BX951" s="28"/>
      <c r="BY951" s="28"/>
      <c r="BZ951" s="28"/>
      <c r="CA951" s="28"/>
      <c r="CB951" s="28"/>
    </row>
    <row r="952" spans="1:80" ht="24.75" customHeight="1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28"/>
      <c r="AP952" s="28"/>
      <c r="AQ952" s="28"/>
      <c r="AR952" s="28"/>
      <c r="AS952" s="28"/>
      <c r="AT952" s="28"/>
      <c r="AU952" s="28"/>
      <c r="AV952" s="28"/>
      <c r="AW952" s="28"/>
      <c r="AX952" s="28"/>
      <c r="AY952" s="28"/>
      <c r="AZ952" s="28"/>
      <c r="BA952" s="28"/>
      <c r="BB952" s="28"/>
      <c r="BC952" s="28"/>
      <c r="BD952" s="28"/>
      <c r="BE952" s="28"/>
      <c r="BF952" s="28"/>
      <c r="BG952" s="28"/>
      <c r="BH952" s="28"/>
      <c r="BI952" s="28"/>
      <c r="BJ952" s="28"/>
      <c r="BK952" s="28"/>
      <c r="BL952" s="28"/>
      <c r="BM952" s="28"/>
      <c r="BN952" s="28"/>
      <c r="BO952" s="28"/>
      <c r="BP952" s="28"/>
      <c r="BQ952" s="28"/>
      <c r="BR952" s="28"/>
      <c r="BS952" s="28"/>
      <c r="BT952" s="28"/>
      <c r="BU952" s="28"/>
      <c r="BV952" s="28"/>
      <c r="BW952" s="28"/>
      <c r="BX952" s="28"/>
      <c r="BY952" s="28"/>
      <c r="BZ952" s="28"/>
      <c r="CA952" s="28"/>
      <c r="CB952" s="28"/>
    </row>
    <row r="953" spans="1:80" ht="24.75" customHeight="1" x14ac:dyDescent="0.2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28"/>
      <c r="AP953" s="28"/>
      <c r="AQ953" s="28"/>
      <c r="AR953" s="28"/>
      <c r="AS953" s="28"/>
      <c r="AT953" s="28"/>
      <c r="AU953" s="28"/>
      <c r="AV953" s="28"/>
      <c r="AW953" s="28"/>
      <c r="AX953" s="28"/>
      <c r="AY953" s="28"/>
      <c r="AZ953" s="28"/>
      <c r="BA953" s="28"/>
      <c r="BB953" s="28"/>
      <c r="BC953" s="28"/>
      <c r="BD953" s="28"/>
      <c r="BE953" s="28"/>
      <c r="BF953" s="28"/>
      <c r="BG953" s="28"/>
      <c r="BH953" s="28"/>
      <c r="BI953" s="28"/>
      <c r="BJ953" s="28"/>
      <c r="BK953" s="28"/>
      <c r="BL953" s="28"/>
      <c r="BM953" s="28"/>
      <c r="BN953" s="28"/>
      <c r="BO953" s="28"/>
      <c r="BP953" s="28"/>
      <c r="BQ953" s="28"/>
      <c r="BR953" s="28"/>
      <c r="BS953" s="28"/>
      <c r="BT953" s="28"/>
      <c r="BU953" s="28"/>
      <c r="BV953" s="28"/>
      <c r="BW953" s="28"/>
      <c r="BX953" s="28"/>
      <c r="BY953" s="28"/>
      <c r="BZ953" s="28"/>
      <c r="CA953" s="28"/>
      <c r="CB953" s="28"/>
    </row>
    <row r="954" spans="1:80" ht="24.75" customHeight="1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  <c r="AH954" s="28"/>
      <c r="AI954" s="28"/>
      <c r="AJ954" s="28"/>
      <c r="AK954" s="28"/>
      <c r="AL954" s="28"/>
      <c r="AM954" s="28"/>
      <c r="AN954" s="28"/>
      <c r="AO954" s="28"/>
      <c r="AP954" s="28"/>
      <c r="AQ954" s="28"/>
      <c r="AR954" s="28"/>
      <c r="AS954" s="28"/>
      <c r="AT954" s="28"/>
      <c r="AU954" s="28"/>
      <c r="AV954" s="28"/>
      <c r="AW954" s="28"/>
      <c r="AX954" s="28"/>
      <c r="AY954" s="28"/>
      <c r="AZ954" s="28"/>
      <c r="BA954" s="28"/>
      <c r="BB954" s="28"/>
      <c r="BC954" s="28"/>
      <c r="BD954" s="28"/>
      <c r="BE954" s="28"/>
      <c r="BF954" s="28"/>
      <c r="BG954" s="28"/>
      <c r="BH954" s="28"/>
      <c r="BI954" s="28"/>
      <c r="BJ954" s="28"/>
      <c r="BK954" s="28"/>
      <c r="BL954" s="28"/>
      <c r="BM954" s="28"/>
      <c r="BN954" s="28"/>
      <c r="BO954" s="28"/>
      <c r="BP954" s="28"/>
      <c r="BQ954" s="28"/>
      <c r="BR954" s="28"/>
      <c r="BS954" s="28"/>
      <c r="BT954" s="28"/>
      <c r="BU954" s="28"/>
      <c r="BV954" s="28"/>
      <c r="BW954" s="28"/>
      <c r="BX954" s="28"/>
      <c r="BY954" s="28"/>
      <c r="BZ954" s="28"/>
      <c r="CA954" s="28"/>
      <c r="CB954" s="28"/>
    </row>
    <row r="955" spans="1:80" ht="24.75" customHeight="1" x14ac:dyDescent="0.2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  <c r="AH955" s="28"/>
      <c r="AI955" s="28"/>
      <c r="AJ955" s="28"/>
      <c r="AK955" s="28"/>
      <c r="AL955" s="28"/>
      <c r="AM955" s="28"/>
      <c r="AN955" s="28"/>
      <c r="AO955" s="28"/>
      <c r="AP955" s="28"/>
      <c r="AQ955" s="28"/>
      <c r="AR955" s="28"/>
      <c r="AS955" s="28"/>
      <c r="AT955" s="28"/>
      <c r="AU955" s="28"/>
      <c r="AV955" s="28"/>
      <c r="AW955" s="28"/>
      <c r="AX955" s="28"/>
      <c r="AY955" s="28"/>
      <c r="AZ955" s="28"/>
      <c r="BA955" s="28"/>
      <c r="BB955" s="28"/>
      <c r="BC955" s="28"/>
      <c r="BD955" s="28"/>
      <c r="BE955" s="28"/>
      <c r="BF955" s="28"/>
      <c r="BG955" s="28"/>
      <c r="BH955" s="28"/>
      <c r="BI955" s="28"/>
      <c r="BJ955" s="28"/>
      <c r="BK955" s="28"/>
      <c r="BL955" s="28"/>
      <c r="BM955" s="28"/>
      <c r="BN955" s="28"/>
      <c r="BO955" s="28"/>
      <c r="BP955" s="28"/>
      <c r="BQ955" s="28"/>
      <c r="BR955" s="28"/>
      <c r="BS955" s="28"/>
      <c r="BT955" s="28"/>
      <c r="BU955" s="28"/>
      <c r="BV955" s="28"/>
      <c r="BW955" s="28"/>
      <c r="BX955" s="28"/>
      <c r="BY955" s="28"/>
      <c r="BZ955" s="28"/>
      <c r="CA955" s="28"/>
      <c r="CB955" s="28"/>
    </row>
    <row r="956" spans="1:80" ht="24.75" customHeight="1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  <c r="AH956" s="28"/>
      <c r="AI956" s="28"/>
      <c r="AJ956" s="28"/>
      <c r="AK956" s="28"/>
      <c r="AL956" s="28"/>
      <c r="AM956" s="28"/>
      <c r="AN956" s="28"/>
      <c r="AO956" s="28"/>
      <c r="AP956" s="28"/>
      <c r="AQ956" s="28"/>
      <c r="AR956" s="28"/>
      <c r="AS956" s="28"/>
      <c r="AT956" s="28"/>
      <c r="AU956" s="28"/>
      <c r="AV956" s="28"/>
      <c r="AW956" s="28"/>
      <c r="AX956" s="28"/>
      <c r="AY956" s="28"/>
      <c r="AZ956" s="28"/>
      <c r="BA956" s="28"/>
      <c r="BB956" s="28"/>
      <c r="BC956" s="28"/>
      <c r="BD956" s="28"/>
      <c r="BE956" s="28"/>
      <c r="BF956" s="28"/>
      <c r="BG956" s="28"/>
      <c r="BH956" s="28"/>
      <c r="BI956" s="28"/>
      <c r="BJ956" s="28"/>
      <c r="BK956" s="28"/>
      <c r="BL956" s="28"/>
      <c r="BM956" s="28"/>
      <c r="BN956" s="28"/>
      <c r="BO956" s="28"/>
      <c r="BP956" s="28"/>
      <c r="BQ956" s="28"/>
      <c r="BR956" s="28"/>
      <c r="BS956" s="28"/>
      <c r="BT956" s="28"/>
      <c r="BU956" s="28"/>
      <c r="BV956" s="28"/>
      <c r="BW956" s="28"/>
      <c r="BX956" s="28"/>
      <c r="BY956" s="28"/>
      <c r="BZ956" s="28"/>
      <c r="CA956" s="28"/>
      <c r="CB956" s="28"/>
    </row>
    <row r="957" spans="1:80" ht="24.75" customHeight="1" x14ac:dyDescent="0.2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  <c r="AH957" s="28"/>
      <c r="AI957" s="28"/>
      <c r="AJ957" s="28"/>
      <c r="AK957" s="28"/>
      <c r="AL957" s="28"/>
      <c r="AM957" s="28"/>
      <c r="AN957" s="28"/>
      <c r="AO957" s="28"/>
      <c r="AP957" s="28"/>
      <c r="AQ957" s="28"/>
      <c r="AR957" s="28"/>
      <c r="AS957" s="28"/>
      <c r="AT957" s="28"/>
      <c r="AU957" s="28"/>
      <c r="AV957" s="28"/>
      <c r="AW957" s="28"/>
      <c r="AX957" s="28"/>
      <c r="AY957" s="28"/>
      <c r="AZ957" s="28"/>
      <c r="BA957" s="28"/>
      <c r="BB957" s="28"/>
      <c r="BC957" s="28"/>
      <c r="BD957" s="28"/>
      <c r="BE957" s="28"/>
      <c r="BF957" s="28"/>
      <c r="BG957" s="28"/>
      <c r="BH957" s="28"/>
      <c r="BI957" s="28"/>
      <c r="BJ957" s="28"/>
      <c r="BK957" s="28"/>
      <c r="BL957" s="28"/>
      <c r="BM957" s="28"/>
      <c r="BN957" s="28"/>
      <c r="BO957" s="28"/>
      <c r="BP957" s="28"/>
      <c r="BQ957" s="28"/>
      <c r="BR957" s="28"/>
      <c r="BS957" s="28"/>
      <c r="BT957" s="28"/>
      <c r="BU957" s="28"/>
      <c r="BV957" s="28"/>
      <c r="BW957" s="28"/>
      <c r="BX957" s="28"/>
      <c r="BY957" s="28"/>
      <c r="BZ957" s="28"/>
      <c r="CA957" s="28"/>
      <c r="CB957" s="28"/>
    </row>
    <row r="958" spans="1:80" ht="24.75" customHeight="1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  <c r="AH958" s="28"/>
      <c r="AI958" s="28"/>
      <c r="AJ958" s="28"/>
      <c r="AK958" s="28"/>
      <c r="AL958" s="28"/>
      <c r="AM958" s="28"/>
      <c r="AN958" s="28"/>
      <c r="AO958" s="28"/>
      <c r="AP958" s="28"/>
      <c r="AQ958" s="28"/>
      <c r="AR958" s="28"/>
      <c r="AS958" s="28"/>
      <c r="AT958" s="28"/>
      <c r="AU958" s="28"/>
      <c r="AV958" s="28"/>
      <c r="AW958" s="28"/>
      <c r="AX958" s="28"/>
      <c r="AY958" s="28"/>
      <c r="AZ958" s="28"/>
      <c r="BA958" s="28"/>
      <c r="BB958" s="28"/>
      <c r="BC958" s="28"/>
      <c r="BD958" s="28"/>
      <c r="BE958" s="28"/>
      <c r="BF958" s="28"/>
      <c r="BG958" s="28"/>
      <c r="BH958" s="28"/>
      <c r="BI958" s="28"/>
      <c r="BJ958" s="28"/>
      <c r="BK958" s="28"/>
      <c r="BL958" s="28"/>
      <c r="BM958" s="28"/>
      <c r="BN958" s="28"/>
      <c r="BO958" s="28"/>
      <c r="BP958" s="28"/>
      <c r="BQ958" s="28"/>
      <c r="BR958" s="28"/>
      <c r="BS958" s="28"/>
      <c r="BT958" s="28"/>
      <c r="BU958" s="28"/>
      <c r="BV958" s="28"/>
      <c r="BW958" s="28"/>
      <c r="BX958" s="28"/>
      <c r="BY958" s="28"/>
      <c r="BZ958" s="28"/>
      <c r="CA958" s="28"/>
      <c r="CB958" s="28"/>
    </row>
    <row r="959" spans="1:80" ht="24.75" customHeight="1" x14ac:dyDescent="0.2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  <c r="AH959" s="28"/>
      <c r="AI959" s="28"/>
      <c r="AJ959" s="28"/>
      <c r="AK959" s="28"/>
      <c r="AL959" s="28"/>
      <c r="AM959" s="28"/>
      <c r="AN959" s="28"/>
      <c r="AO959" s="28"/>
      <c r="AP959" s="28"/>
      <c r="AQ959" s="28"/>
      <c r="AR959" s="28"/>
      <c r="AS959" s="28"/>
      <c r="AT959" s="28"/>
      <c r="AU959" s="28"/>
      <c r="AV959" s="28"/>
      <c r="AW959" s="28"/>
      <c r="AX959" s="28"/>
      <c r="AY959" s="28"/>
      <c r="AZ959" s="28"/>
      <c r="BA959" s="28"/>
      <c r="BB959" s="28"/>
      <c r="BC959" s="28"/>
      <c r="BD959" s="28"/>
      <c r="BE959" s="28"/>
      <c r="BF959" s="28"/>
      <c r="BG959" s="28"/>
      <c r="BH959" s="28"/>
      <c r="BI959" s="28"/>
      <c r="BJ959" s="28"/>
      <c r="BK959" s="28"/>
      <c r="BL959" s="28"/>
      <c r="BM959" s="28"/>
      <c r="BN959" s="28"/>
      <c r="BO959" s="28"/>
      <c r="BP959" s="28"/>
      <c r="BQ959" s="28"/>
      <c r="BR959" s="28"/>
      <c r="BS959" s="28"/>
      <c r="BT959" s="28"/>
      <c r="BU959" s="28"/>
      <c r="BV959" s="28"/>
      <c r="BW959" s="28"/>
      <c r="BX959" s="28"/>
      <c r="BY959" s="28"/>
      <c r="BZ959" s="28"/>
      <c r="CA959" s="28"/>
      <c r="CB959" s="28"/>
    </row>
    <row r="960" spans="1:80" ht="24.75" customHeight="1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  <c r="AH960" s="28"/>
      <c r="AI960" s="28"/>
      <c r="AJ960" s="28"/>
      <c r="AK960" s="28"/>
      <c r="AL960" s="28"/>
      <c r="AM960" s="28"/>
      <c r="AN960" s="28"/>
      <c r="AO960" s="28"/>
      <c r="AP960" s="28"/>
      <c r="AQ960" s="28"/>
      <c r="AR960" s="28"/>
      <c r="AS960" s="28"/>
      <c r="AT960" s="28"/>
      <c r="AU960" s="28"/>
      <c r="AV960" s="28"/>
      <c r="AW960" s="28"/>
      <c r="AX960" s="28"/>
      <c r="AY960" s="28"/>
      <c r="AZ960" s="28"/>
      <c r="BA960" s="28"/>
      <c r="BB960" s="28"/>
      <c r="BC960" s="28"/>
      <c r="BD960" s="28"/>
      <c r="BE960" s="28"/>
      <c r="BF960" s="28"/>
      <c r="BG960" s="28"/>
      <c r="BH960" s="28"/>
      <c r="BI960" s="28"/>
      <c r="BJ960" s="28"/>
      <c r="BK960" s="28"/>
      <c r="BL960" s="28"/>
      <c r="BM960" s="28"/>
      <c r="BN960" s="28"/>
      <c r="BO960" s="28"/>
      <c r="BP960" s="28"/>
      <c r="BQ960" s="28"/>
      <c r="BR960" s="28"/>
      <c r="BS960" s="28"/>
      <c r="BT960" s="28"/>
      <c r="BU960" s="28"/>
      <c r="BV960" s="28"/>
      <c r="BW960" s="28"/>
      <c r="BX960" s="28"/>
      <c r="BY960" s="28"/>
      <c r="BZ960" s="28"/>
      <c r="CA960" s="28"/>
      <c r="CB960" s="28"/>
    </row>
    <row r="961" spans="1:80" ht="24.75" customHeight="1" x14ac:dyDescent="0.2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  <c r="AH961" s="28"/>
      <c r="AI961" s="28"/>
      <c r="AJ961" s="28"/>
      <c r="AK961" s="28"/>
      <c r="AL961" s="28"/>
      <c r="AM961" s="28"/>
      <c r="AN961" s="28"/>
      <c r="AO961" s="28"/>
      <c r="AP961" s="28"/>
      <c r="AQ961" s="28"/>
      <c r="AR961" s="28"/>
      <c r="AS961" s="28"/>
      <c r="AT961" s="28"/>
      <c r="AU961" s="28"/>
      <c r="AV961" s="28"/>
      <c r="AW961" s="28"/>
      <c r="AX961" s="28"/>
      <c r="AY961" s="28"/>
      <c r="AZ961" s="28"/>
      <c r="BA961" s="28"/>
      <c r="BB961" s="28"/>
      <c r="BC961" s="28"/>
      <c r="BD961" s="28"/>
      <c r="BE961" s="28"/>
      <c r="BF961" s="28"/>
      <c r="BG961" s="28"/>
      <c r="BH961" s="28"/>
      <c r="BI961" s="28"/>
      <c r="BJ961" s="28"/>
      <c r="BK961" s="28"/>
      <c r="BL961" s="28"/>
      <c r="BM961" s="28"/>
      <c r="BN961" s="28"/>
      <c r="BO961" s="28"/>
      <c r="BP961" s="28"/>
      <c r="BQ961" s="28"/>
      <c r="BR961" s="28"/>
      <c r="BS961" s="28"/>
      <c r="BT961" s="28"/>
      <c r="BU961" s="28"/>
      <c r="BV961" s="28"/>
      <c r="BW961" s="28"/>
      <c r="BX961" s="28"/>
      <c r="BY961" s="28"/>
      <c r="BZ961" s="28"/>
      <c r="CA961" s="28"/>
      <c r="CB961" s="28"/>
    </row>
    <row r="962" spans="1:80" ht="24.75" customHeight="1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  <c r="AH962" s="28"/>
      <c r="AI962" s="28"/>
      <c r="AJ962" s="28"/>
      <c r="AK962" s="28"/>
      <c r="AL962" s="28"/>
      <c r="AM962" s="28"/>
      <c r="AN962" s="28"/>
      <c r="AO962" s="28"/>
      <c r="AP962" s="28"/>
      <c r="AQ962" s="28"/>
      <c r="AR962" s="28"/>
      <c r="AS962" s="28"/>
      <c r="AT962" s="28"/>
      <c r="AU962" s="28"/>
      <c r="AV962" s="28"/>
      <c r="AW962" s="28"/>
      <c r="AX962" s="28"/>
      <c r="AY962" s="28"/>
      <c r="AZ962" s="28"/>
      <c r="BA962" s="28"/>
      <c r="BB962" s="28"/>
      <c r="BC962" s="28"/>
      <c r="BD962" s="28"/>
      <c r="BE962" s="28"/>
      <c r="BF962" s="28"/>
      <c r="BG962" s="28"/>
      <c r="BH962" s="28"/>
      <c r="BI962" s="28"/>
      <c r="BJ962" s="28"/>
      <c r="BK962" s="28"/>
      <c r="BL962" s="28"/>
      <c r="BM962" s="28"/>
      <c r="BN962" s="28"/>
      <c r="BO962" s="28"/>
      <c r="BP962" s="28"/>
      <c r="BQ962" s="28"/>
      <c r="BR962" s="28"/>
      <c r="BS962" s="28"/>
      <c r="BT962" s="28"/>
      <c r="BU962" s="28"/>
      <c r="BV962" s="28"/>
      <c r="BW962" s="28"/>
      <c r="BX962" s="28"/>
      <c r="BY962" s="28"/>
      <c r="BZ962" s="28"/>
      <c r="CA962" s="28"/>
      <c r="CB962" s="28"/>
    </row>
    <row r="963" spans="1:80" ht="24.75" customHeight="1" x14ac:dyDescent="0.2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  <c r="AH963" s="28"/>
      <c r="AI963" s="28"/>
      <c r="AJ963" s="28"/>
      <c r="AK963" s="28"/>
      <c r="AL963" s="28"/>
      <c r="AM963" s="28"/>
      <c r="AN963" s="28"/>
      <c r="AO963" s="28"/>
      <c r="AP963" s="28"/>
      <c r="AQ963" s="28"/>
      <c r="AR963" s="28"/>
      <c r="AS963" s="28"/>
      <c r="AT963" s="28"/>
      <c r="AU963" s="28"/>
      <c r="AV963" s="28"/>
      <c r="AW963" s="28"/>
      <c r="AX963" s="28"/>
      <c r="AY963" s="28"/>
      <c r="AZ963" s="28"/>
      <c r="BA963" s="28"/>
      <c r="BB963" s="28"/>
      <c r="BC963" s="28"/>
      <c r="BD963" s="28"/>
      <c r="BE963" s="28"/>
      <c r="BF963" s="28"/>
      <c r="BG963" s="28"/>
      <c r="BH963" s="28"/>
      <c r="BI963" s="28"/>
      <c r="BJ963" s="28"/>
      <c r="BK963" s="28"/>
      <c r="BL963" s="28"/>
      <c r="BM963" s="28"/>
      <c r="BN963" s="28"/>
      <c r="BO963" s="28"/>
      <c r="BP963" s="28"/>
      <c r="BQ963" s="28"/>
      <c r="BR963" s="28"/>
      <c r="BS963" s="28"/>
      <c r="BT963" s="28"/>
      <c r="BU963" s="28"/>
      <c r="BV963" s="28"/>
      <c r="BW963" s="28"/>
      <c r="BX963" s="28"/>
      <c r="BY963" s="28"/>
      <c r="BZ963" s="28"/>
      <c r="CA963" s="28"/>
      <c r="CB963" s="28"/>
    </row>
    <row r="964" spans="1:80" ht="24.75" customHeight="1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28"/>
      <c r="AP964" s="28"/>
      <c r="AQ964" s="28"/>
      <c r="AR964" s="28"/>
      <c r="AS964" s="28"/>
      <c r="AT964" s="28"/>
      <c r="AU964" s="28"/>
      <c r="AV964" s="28"/>
      <c r="AW964" s="28"/>
      <c r="AX964" s="28"/>
      <c r="AY964" s="28"/>
      <c r="AZ964" s="28"/>
      <c r="BA964" s="28"/>
      <c r="BB964" s="28"/>
      <c r="BC964" s="28"/>
      <c r="BD964" s="28"/>
      <c r="BE964" s="28"/>
      <c r="BF964" s="28"/>
      <c r="BG964" s="28"/>
      <c r="BH964" s="28"/>
      <c r="BI964" s="28"/>
      <c r="BJ964" s="28"/>
      <c r="BK964" s="28"/>
      <c r="BL964" s="28"/>
      <c r="BM964" s="28"/>
      <c r="BN964" s="28"/>
      <c r="BO964" s="28"/>
      <c r="BP964" s="28"/>
      <c r="BQ964" s="28"/>
      <c r="BR964" s="28"/>
      <c r="BS964" s="28"/>
      <c r="BT964" s="28"/>
      <c r="BU964" s="28"/>
      <c r="BV964" s="28"/>
      <c r="BW964" s="28"/>
      <c r="BX964" s="28"/>
      <c r="BY964" s="28"/>
      <c r="BZ964" s="28"/>
      <c r="CA964" s="28"/>
      <c r="CB964" s="28"/>
    </row>
    <row r="965" spans="1:80" ht="24.75" customHeight="1" x14ac:dyDescent="0.2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28"/>
      <c r="AP965" s="28"/>
      <c r="AQ965" s="28"/>
      <c r="AR965" s="28"/>
      <c r="AS965" s="28"/>
      <c r="AT965" s="28"/>
      <c r="AU965" s="28"/>
      <c r="AV965" s="28"/>
      <c r="AW965" s="28"/>
      <c r="AX965" s="28"/>
      <c r="AY965" s="28"/>
      <c r="AZ965" s="28"/>
      <c r="BA965" s="28"/>
      <c r="BB965" s="28"/>
      <c r="BC965" s="28"/>
      <c r="BD965" s="28"/>
      <c r="BE965" s="28"/>
      <c r="BF965" s="28"/>
      <c r="BG965" s="28"/>
      <c r="BH965" s="28"/>
      <c r="BI965" s="28"/>
      <c r="BJ965" s="28"/>
      <c r="BK965" s="28"/>
      <c r="BL965" s="28"/>
      <c r="BM965" s="28"/>
      <c r="BN965" s="28"/>
      <c r="BO965" s="28"/>
      <c r="BP965" s="28"/>
      <c r="BQ965" s="28"/>
      <c r="BR965" s="28"/>
      <c r="BS965" s="28"/>
      <c r="BT965" s="28"/>
      <c r="BU965" s="28"/>
      <c r="BV965" s="28"/>
      <c r="BW965" s="28"/>
      <c r="BX965" s="28"/>
      <c r="BY965" s="28"/>
      <c r="BZ965" s="28"/>
      <c r="CA965" s="28"/>
      <c r="CB965" s="28"/>
    </row>
    <row r="966" spans="1:80" ht="24.75" customHeight="1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  <c r="AH966" s="28"/>
      <c r="AI966" s="28"/>
      <c r="AJ966" s="28"/>
      <c r="AK966" s="28"/>
      <c r="AL966" s="28"/>
      <c r="AM966" s="28"/>
      <c r="AN966" s="28"/>
      <c r="AO966" s="28"/>
      <c r="AP966" s="28"/>
      <c r="AQ966" s="28"/>
      <c r="AR966" s="28"/>
      <c r="AS966" s="28"/>
      <c r="AT966" s="28"/>
      <c r="AU966" s="28"/>
      <c r="AV966" s="28"/>
      <c r="AW966" s="28"/>
      <c r="AX966" s="28"/>
      <c r="AY966" s="28"/>
      <c r="AZ966" s="28"/>
      <c r="BA966" s="28"/>
      <c r="BB966" s="28"/>
      <c r="BC966" s="28"/>
      <c r="BD966" s="28"/>
      <c r="BE966" s="28"/>
      <c r="BF966" s="28"/>
      <c r="BG966" s="28"/>
      <c r="BH966" s="28"/>
      <c r="BI966" s="28"/>
      <c r="BJ966" s="28"/>
      <c r="BK966" s="28"/>
      <c r="BL966" s="28"/>
      <c r="BM966" s="28"/>
      <c r="BN966" s="28"/>
      <c r="BO966" s="28"/>
      <c r="BP966" s="28"/>
      <c r="BQ966" s="28"/>
      <c r="BR966" s="28"/>
      <c r="BS966" s="28"/>
      <c r="BT966" s="28"/>
      <c r="BU966" s="28"/>
      <c r="BV966" s="28"/>
      <c r="BW966" s="28"/>
      <c r="BX966" s="28"/>
      <c r="BY966" s="28"/>
      <c r="BZ966" s="28"/>
      <c r="CA966" s="28"/>
      <c r="CB966" s="28"/>
    </row>
    <row r="967" spans="1:80" ht="24.75" customHeight="1" x14ac:dyDescent="0.2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  <c r="AH967" s="28"/>
      <c r="AI967" s="28"/>
      <c r="AJ967" s="28"/>
      <c r="AK967" s="28"/>
      <c r="AL967" s="28"/>
      <c r="AM967" s="28"/>
      <c r="AN967" s="28"/>
      <c r="AO967" s="28"/>
      <c r="AP967" s="28"/>
      <c r="AQ967" s="28"/>
      <c r="AR967" s="28"/>
      <c r="AS967" s="28"/>
      <c r="AT967" s="28"/>
      <c r="AU967" s="28"/>
      <c r="AV967" s="28"/>
      <c r="AW967" s="28"/>
      <c r="AX967" s="28"/>
      <c r="AY967" s="28"/>
      <c r="AZ967" s="28"/>
      <c r="BA967" s="28"/>
      <c r="BB967" s="28"/>
      <c r="BC967" s="28"/>
      <c r="BD967" s="28"/>
      <c r="BE967" s="28"/>
      <c r="BF967" s="28"/>
      <c r="BG967" s="28"/>
      <c r="BH967" s="28"/>
      <c r="BI967" s="28"/>
      <c r="BJ967" s="28"/>
      <c r="BK967" s="28"/>
      <c r="BL967" s="28"/>
      <c r="BM967" s="28"/>
      <c r="BN967" s="28"/>
      <c r="BO967" s="28"/>
      <c r="BP967" s="28"/>
      <c r="BQ967" s="28"/>
      <c r="BR967" s="28"/>
      <c r="BS967" s="28"/>
      <c r="BT967" s="28"/>
      <c r="BU967" s="28"/>
      <c r="BV967" s="28"/>
      <c r="BW967" s="28"/>
      <c r="BX967" s="28"/>
      <c r="BY967" s="28"/>
      <c r="BZ967" s="28"/>
      <c r="CA967" s="28"/>
      <c r="CB967" s="28"/>
    </row>
    <row r="968" spans="1:80" ht="24.75" customHeight="1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  <c r="AH968" s="28"/>
      <c r="AI968" s="28"/>
      <c r="AJ968" s="28"/>
      <c r="AK968" s="28"/>
      <c r="AL968" s="28"/>
      <c r="AM968" s="28"/>
      <c r="AN968" s="28"/>
      <c r="AO968" s="28"/>
      <c r="AP968" s="28"/>
      <c r="AQ968" s="28"/>
      <c r="AR968" s="28"/>
      <c r="AS968" s="28"/>
      <c r="AT968" s="28"/>
      <c r="AU968" s="28"/>
      <c r="AV968" s="28"/>
      <c r="AW968" s="28"/>
      <c r="AX968" s="28"/>
      <c r="AY968" s="28"/>
      <c r="AZ968" s="28"/>
      <c r="BA968" s="28"/>
      <c r="BB968" s="28"/>
      <c r="BC968" s="28"/>
      <c r="BD968" s="28"/>
      <c r="BE968" s="28"/>
      <c r="BF968" s="28"/>
      <c r="BG968" s="28"/>
      <c r="BH968" s="28"/>
      <c r="BI968" s="28"/>
      <c r="BJ968" s="28"/>
      <c r="BK968" s="28"/>
      <c r="BL968" s="28"/>
      <c r="BM968" s="28"/>
      <c r="BN968" s="28"/>
      <c r="BO968" s="28"/>
      <c r="BP968" s="28"/>
      <c r="BQ968" s="28"/>
      <c r="BR968" s="28"/>
      <c r="BS968" s="28"/>
      <c r="BT968" s="28"/>
      <c r="BU968" s="28"/>
      <c r="BV968" s="28"/>
      <c r="BW968" s="28"/>
      <c r="BX968" s="28"/>
      <c r="BY968" s="28"/>
      <c r="BZ968" s="28"/>
      <c r="CA968" s="28"/>
      <c r="CB968" s="28"/>
    </row>
    <row r="969" spans="1:80" ht="24.75" customHeight="1" x14ac:dyDescent="0.2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  <c r="AH969" s="28"/>
      <c r="AI969" s="28"/>
      <c r="AJ969" s="28"/>
      <c r="AK969" s="28"/>
      <c r="AL969" s="28"/>
      <c r="AM969" s="28"/>
      <c r="AN969" s="28"/>
      <c r="AO969" s="28"/>
      <c r="AP969" s="28"/>
      <c r="AQ969" s="28"/>
      <c r="AR969" s="28"/>
      <c r="AS969" s="28"/>
      <c r="AT969" s="28"/>
      <c r="AU969" s="28"/>
      <c r="AV969" s="28"/>
      <c r="AW969" s="28"/>
      <c r="AX969" s="28"/>
      <c r="AY969" s="28"/>
      <c r="AZ969" s="28"/>
      <c r="BA969" s="28"/>
      <c r="BB969" s="28"/>
      <c r="BC969" s="28"/>
      <c r="BD969" s="28"/>
      <c r="BE969" s="28"/>
      <c r="BF969" s="28"/>
      <c r="BG969" s="28"/>
      <c r="BH969" s="28"/>
      <c r="BI969" s="28"/>
      <c r="BJ969" s="28"/>
      <c r="BK969" s="28"/>
      <c r="BL969" s="28"/>
      <c r="BM969" s="28"/>
      <c r="BN969" s="28"/>
      <c r="BO969" s="28"/>
      <c r="BP969" s="28"/>
      <c r="BQ969" s="28"/>
      <c r="BR969" s="28"/>
      <c r="BS969" s="28"/>
      <c r="BT969" s="28"/>
      <c r="BU969" s="28"/>
      <c r="BV969" s="28"/>
      <c r="BW969" s="28"/>
      <c r="BX969" s="28"/>
      <c r="BY969" s="28"/>
      <c r="BZ969" s="28"/>
      <c r="CA969" s="28"/>
      <c r="CB969" s="28"/>
    </row>
    <row r="970" spans="1:80" ht="24.75" customHeight="1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  <c r="AH970" s="28"/>
      <c r="AI970" s="28"/>
      <c r="AJ970" s="28"/>
      <c r="AK970" s="28"/>
      <c r="AL970" s="28"/>
      <c r="AM970" s="28"/>
      <c r="AN970" s="28"/>
      <c r="AO970" s="28"/>
      <c r="AP970" s="28"/>
      <c r="AQ970" s="28"/>
      <c r="AR970" s="28"/>
      <c r="AS970" s="28"/>
      <c r="AT970" s="28"/>
      <c r="AU970" s="28"/>
      <c r="AV970" s="28"/>
      <c r="AW970" s="28"/>
      <c r="AX970" s="28"/>
      <c r="AY970" s="28"/>
      <c r="AZ970" s="28"/>
      <c r="BA970" s="28"/>
      <c r="BB970" s="28"/>
      <c r="BC970" s="28"/>
      <c r="BD970" s="28"/>
      <c r="BE970" s="28"/>
      <c r="BF970" s="28"/>
      <c r="BG970" s="28"/>
      <c r="BH970" s="28"/>
      <c r="BI970" s="28"/>
      <c r="BJ970" s="28"/>
      <c r="BK970" s="28"/>
      <c r="BL970" s="28"/>
      <c r="BM970" s="28"/>
      <c r="BN970" s="28"/>
      <c r="BO970" s="28"/>
      <c r="BP970" s="28"/>
      <c r="BQ970" s="28"/>
      <c r="BR970" s="28"/>
      <c r="BS970" s="28"/>
      <c r="BT970" s="28"/>
      <c r="BU970" s="28"/>
      <c r="BV970" s="28"/>
      <c r="BW970" s="28"/>
      <c r="BX970" s="28"/>
      <c r="BY970" s="28"/>
      <c r="BZ970" s="28"/>
      <c r="CA970" s="28"/>
      <c r="CB970" s="28"/>
    </row>
    <row r="971" spans="1:80" ht="24.75" customHeight="1" x14ac:dyDescent="0.2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  <c r="AH971" s="28"/>
      <c r="AI971" s="28"/>
      <c r="AJ971" s="28"/>
      <c r="AK971" s="28"/>
      <c r="AL971" s="28"/>
      <c r="AM971" s="28"/>
      <c r="AN971" s="28"/>
      <c r="AO971" s="28"/>
      <c r="AP971" s="28"/>
      <c r="AQ971" s="28"/>
      <c r="AR971" s="28"/>
      <c r="AS971" s="28"/>
      <c r="AT971" s="28"/>
      <c r="AU971" s="28"/>
      <c r="AV971" s="28"/>
      <c r="AW971" s="28"/>
      <c r="AX971" s="28"/>
      <c r="AY971" s="28"/>
      <c r="AZ971" s="28"/>
      <c r="BA971" s="28"/>
      <c r="BB971" s="28"/>
      <c r="BC971" s="28"/>
      <c r="BD971" s="28"/>
      <c r="BE971" s="28"/>
      <c r="BF971" s="28"/>
      <c r="BG971" s="28"/>
      <c r="BH971" s="28"/>
      <c r="BI971" s="28"/>
      <c r="BJ971" s="28"/>
      <c r="BK971" s="28"/>
      <c r="BL971" s="28"/>
      <c r="BM971" s="28"/>
      <c r="BN971" s="28"/>
      <c r="BO971" s="28"/>
      <c r="BP971" s="28"/>
      <c r="BQ971" s="28"/>
      <c r="BR971" s="28"/>
      <c r="BS971" s="28"/>
      <c r="BT971" s="28"/>
      <c r="BU971" s="28"/>
      <c r="BV971" s="28"/>
      <c r="BW971" s="28"/>
      <c r="BX971" s="28"/>
      <c r="BY971" s="28"/>
      <c r="BZ971" s="28"/>
      <c r="CA971" s="28"/>
      <c r="CB971" s="28"/>
    </row>
    <row r="972" spans="1:80" ht="24.75" customHeight="1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  <c r="AH972" s="28"/>
      <c r="AI972" s="28"/>
      <c r="AJ972" s="28"/>
      <c r="AK972" s="28"/>
      <c r="AL972" s="28"/>
      <c r="AM972" s="28"/>
      <c r="AN972" s="28"/>
      <c r="AO972" s="28"/>
      <c r="AP972" s="28"/>
      <c r="AQ972" s="28"/>
      <c r="AR972" s="28"/>
      <c r="AS972" s="28"/>
      <c r="AT972" s="28"/>
      <c r="AU972" s="28"/>
      <c r="AV972" s="28"/>
      <c r="AW972" s="28"/>
      <c r="AX972" s="28"/>
      <c r="AY972" s="28"/>
      <c r="AZ972" s="28"/>
      <c r="BA972" s="28"/>
      <c r="BB972" s="28"/>
      <c r="BC972" s="28"/>
      <c r="BD972" s="28"/>
      <c r="BE972" s="28"/>
      <c r="BF972" s="28"/>
      <c r="BG972" s="28"/>
      <c r="BH972" s="28"/>
      <c r="BI972" s="28"/>
      <c r="BJ972" s="28"/>
      <c r="BK972" s="28"/>
      <c r="BL972" s="28"/>
      <c r="BM972" s="28"/>
      <c r="BN972" s="28"/>
      <c r="BO972" s="28"/>
      <c r="BP972" s="28"/>
      <c r="BQ972" s="28"/>
      <c r="BR972" s="28"/>
      <c r="BS972" s="28"/>
      <c r="BT972" s="28"/>
      <c r="BU972" s="28"/>
      <c r="BV972" s="28"/>
      <c r="BW972" s="28"/>
      <c r="BX972" s="28"/>
      <c r="BY972" s="28"/>
      <c r="BZ972" s="28"/>
      <c r="CA972" s="28"/>
      <c r="CB972" s="28"/>
    </row>
    <row r="973" spans="1:80" ht="24.75" customHeight="1" x14ac:dyDescent="0.2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  <c r="AH973" s="28"/>
      <c r="AI973" s="28"/>
      <c r="AJ973" s="28"/>
      <c r="AK973" s="28"/>
      <c r="AL973" s="28"/>
      <c r="AM973" s="28"/>
      <c r="AN973" s="28"/>
      <c r="AO973" s="28"/>
      <c r="AP973" s="28"/>
      <c r="AQ973" s="28"/>
      <c r="AR973" s="28"/>
      <c r="AS973" s="28"/>
      <c r="AT973" s="28"/>
      <c r="AU973" s="28"/>
      <c r="AV973" s="28"/>
      <c r="AW973" s="28"/>
      <c r="AX973" s="28"/>
      <c r="AY973" s="28"/>
      <c r="AZ973" s="28"/>
      <c r="BA973" s="28"/>
      <c r="BB973" s="28"/>
      <c r="BC973" s="28"/>
      <c r="BD973" s="28"/>
      <c r="BE973" s="28"/>
      <c r="BF973" s="28"/>
      <c r="BG973" s="28"/>
      <c r="BH973" s="28"/>
      <c r="BI973" s="28"/>
      <c r="BJ973" s="28"/>
      <c r="BK973" s="28"/>
      <c r="BL973" s="28"/>
      <c r="BM973" s="28"/>
      <c r="BN973" s="28"/>
      <c r="BO973" s="28"/>
      <c r="BP973" s="28"/>
      <c r="BQ973" s="28"/>
      <c r="BR973" s="28"/>
      <c r="BS973" s="28"/>
      <c r="BT973" s="28"/>
      <c r="BU973" s="28"/>
      <c r="BV973" s="28"/>
      <c r="BW973" s="28"/>
      <c r="BX973" s="28"/>
      <c r="BY973" s="28"/>
      <c r="BZ973" s="28"/>
      <c r="CA973" s="28"/>
      <c r="CB973" s="28"/>
    </row>
    <row r="974" spans="1:80" ht="24.75" customHeight="1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  <c r="AH974" s="28"/>
      <c r="AI974" s="28"/>
      <c r="AJ974" s="28"/>
      <c r="AK974" s="28"/>
      <c r="AL974" s="28"/>
      <c r="AM974" s="28"/>
      <c r="AN974" s="28"/>
      <c r="AO974" s="28"/>
      <c r="AP974" s="28"/>
      <c r="AQ974" s="28"/>
      <c r="AR974" s="28"/>
      <c r="AS974" s="28"/>
      <c r="AT974" s="28"/>
      <c r="AU974" s="28"/>
      <c r="AV974" s="28"/>
      <c r="AW974" s="28"/>
      <c r="AX974" s="28"/>
      <c r="AY974" s="28"/>
      <c r="AZ974" s="28"/>
      <c r="BA974" s="28"/>
      <c r="BB974" s="28"/>
      <c r="BC974" s="28"/>
      <c r="BD974" s="28"/>
      <c r="BE974" s="28"/>
      <c r="BF974" s="28"/>
      <c r="BG974" s="28"/>
      <c r="BH974" s="28"/>
      <c r="BI974" s="28"/>
      <c r="BJ974" s="28"/>
      <c r="BK974" s="28"/>
      <c r="BL974" s="28"/>
      <c r="BM974" s="28"/>
      <c r="BN974" s="28"/>
      <c r="BO974" s="28"/>
      <c r="BP974" s="28"/>
      <c r="BQ974" s="28"/>
      <c r="BR974" s="28"/>
      <c r="BS974" s="28"/>
      <c r="BT974" s="28"/>
      <c r="BU974" s="28"/>
      <c r="BV974" s="28"/>
      <c r="BW974" s="28"/>
      <c r="BX974" s="28"/>
      <c r="BY974" s="28"/>
      <c r="BZ974" s="28"/>
      <c r="CA974" s="28"/>
      <c r="CB974" s="28"/>
    </row>
    <row r="975" spans="1:80" ht="24.75" customHeight="1" x14ac:dyDescent="0.2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  <c r="AH975" s="28"/>
      <c r="AI975" s="28"/>
      <c r="AJ975" s="28"/>
      <c r="AK975" s="28"/>
      <c r="AL975" s="28"/>
      <c r="AM975" s="28"/>
      <c r="AN975" s="28"/>
      <c r="AO975" s="28"/>
      <c r="AP975" s="28"/>
      <c r="AQ975" s="28"/>
      <c r="AR975" s="28"/>
      <c r="AS975" s="28"/>
      <c r="AT975" s="28"/>
      <c r="AU975" s="28"/>
      <c r="AV975" s="28"/>
      <c r="AW975" s="28"/>
      <c r="AX975" s="28"/>
      <c r="AY975" s="28"/>
      <c r="AZ975" s="28"/>
      <c r="BA975" s="28"/>
      <c r="BB975" s="28"/>
      <c r="BC975" s="28"/>
      <c r="BD975" s="28"/>
      <c r="BE975" s="28"/>
      <c r="BF975" s="28"/>
      <c r="BG975" s="28"/>
      <c r="BH975" s="28"/>
      <c r="BI975" s="28"/>
      <c r="BJ975" s="28"/>
      <c r="BK975" s="28"/>
      <c r="BL975" s="28"/>
      <c r="BM975" s="28"/>
      <c r="BN975" s="28"/>
      <c r="BO975" s="28"/>
      <c r="BP975" s="28"/>
      <c r="BQ975" s="28"/>
      <c r="BR975" s="28"/>
      <c r="BS975" s="28"/>
      <c r="BT975" s="28"/>
      <c r="BU975" s="28"/>
      <c r="BV975" s="28"/>
      <c r="BW975" s="28"/>
      <c r="BX975" s="28"/>
      <c r="BY975" s="28"/>
      <c r="BZ975" s="28"/>
      <c r="CA975" s="28"/>
      <c r="CB975" s="28"/>
    </row>
    <row r="976" spans="1:80" ht="24.75" customHeight="1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28"/>
      <c r="AP976" s="28"/>
      <c r="AQ976" s="28"/>
      <c r="AR976" s="28"/>
      <c r="AS976" s="28"/>
      <c r="AT976" s="28"/>
      <c r="AU976" s="28"/>
      <c r="AV976" s="28"/>
      <c r="AW976" s="28"/>
      <c r="AX976" s="28"/>
      <c r="AY976" s="28"/>
      <c r="AZ976" s="28"/>
      <c r="BA976" s="28"/>
      <c r="BB976" s="28"/>
      <c r="BC976" s="28"/>
      <c r="BD976" s="28"/>
      <c r="BE976" s="28"/>
      <c r="BF976" s="28"/>
      <c r="BG976" s="28"/>
      <c r="BH976" s="28"/>
      <c r="BI976" s="28"/>
      <c r="BJ976" s="28"/>
      <c r="BK976" s="28"/>
      <c r="BL976" s="28"/>
      <c r="BM976" s="28"/>
      <c r="BN976" s="28"/>
      <c r="BO976" s="28"/>
      <c r="BP976" s="28"/>
      <c r="BQ976" s="28"/>
      <c r="BR976" s="28"/>
      <c r="BS976" s="28"/>
      <c r="BT976" s="28"/>
      <c r="BU976" s="28"/>
      <c r="BV976" s="28"/>
      <c r="BW976" s="28"/>
      <c r="BX976" s="28"/>
      <c r="BY976" s="28"/>
      <c r="BZ976" s="28"/>
      <c r="CA976" s="28"/>
      <c r="CB976" s="28"/>
    </row>
    <row r="977" spans="1:80" ht="24.75" customHeight="1" x14ac:dyDescent="0.2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  <c r="AH977" s="28"/>
      <c r="AI977" s="28"/>
      <c r="AJ977" s="28"/>
      <c r="AK977" s="28"/>
      <c r="AL977" s="28"/>
      <c r="AM977" s="28"/>
      <c r="AN977" s="28"/>
      <c r="AO977" s="28"/>
      <c r="AP977" s="28"/>
      <c r="AQ977" s="28"/>
      <c r="AR977" s="28"/>
      <c r="AS977" s="28"/>
      <c r="AT977" s="28"/>
      <c r="AU977" s="28"/>
      <c r="AV977" s="28"/>
      <c r="AW977" s="28"/>
      <c r="AX977" s="28"/>
      <c r="AY977" s="28"/>
      <c r="AZ977" s="28"/>
      <c r="BA977" s="28"/>
      <c r="BB977" s="28"/>
      <c r="BC977" s="28"/>
      <c r="BD977" s="28"/>
      <c r="BE977" s="28"/>
      <c r="BF977" s="28"/>
      <c r="BG977" s="28"/>
      <c r="BH977" s="28"/>
      <c r="BI977" s="28"/>
      <c r="BJ977" s="28"/>
      <c r="BK977" s="28"/>
      <c r="BL977" s="28"/>
      <c r="BM977" s="28"/>
      <c r="BN977" s="28"/>
      <c r="BO977" s="28"/>
      <c r="BP977" s="28"/>
      <c r="BQ977" s="28"/>
      <c r="BR977" s="28"/>
      <c r="BS977" s="28"/>
      <c r="BT977" s="28"/>
      <c r="BU977" s="28"/>
      <c r="BV977" s="28"/>
      <c r="BW977" s="28"/>
      <c r="BX977" s="28"/>
      <c r="BY977" s="28"/>
      <c r="BZ977" s="28"/>
      <c r="CA977" s="28"/>
      <c r="CB977" s="28"/>
    </row>
    <row r="978" spans="1:80" ht="24.75" customHeight="1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  <c r="AH978" s="28"/>
      <c r="AI978" s="28"/>
      <c r="AJ978" s="28"/>
      <c r="AK978" s="28"/>
      <c r="AL978" s="28"/>
      <c r="AM978" s="28"/>
      <c r="AN978" s="28"/>
      <c r="AO978" s="28"/>
      <c r="AP978" s="28"/>
      <c r="AQ978" s="28"/>
      <c r="AR978" s="28"/>
      <c r="AS978" s="28"/>
      <c r="AT978" s="28"/>
      <c r="AU978" s="28"/>
      <c r="AV978" s="28"/>
      <c r="AW978" s="28"/>
      <c r="AX978" s="28"/>
      <c r="AY978" s="28"/>
      <c r="AZ978" s="28"/>
      <c r="BA978" s="28"/>
      <c r="BB978" s="28"/>
      <c r="BC978" s="28"/>
      <c r="BD978" s="28"/>
      <c r="BE978" s="28"/>
      <c r="BF978" s="28"/>
      <c r="BG978" s="28"/>
      <c r="BH978" s="28"/>
      <c r="BI978" s="28"/>
      <c r="BJ978" s="28"/>
      <c r="BK978" s="28"/>
      <c r="BL978" s="28"/>
      <c r="BM978" s="28"/>
      <c r="BN978" s="28"/>
      <c r="BO978" s="28"/>
      <c r="BP978" s="28"/>
      <c r="BQ978" s="28"/>
      <c r="BR978" s="28"/>
      <c r="BS978" s="28"/>
      <c r="BT978" s="28"/>
      <c r="BU978" s="28"/>
      <c r="BV978" s="28"/>
      <c r="BW978" s="28"/>
      <c r="BX978" s="28"/>
      <c r="BY978" s="28"/>
      <c r="BZ978" s="28"/>
      <c r="CA978" s="28"/>
      <c r="CB978" s="28"/>
    </row>
    <row r="979" spans="1:80" ht="24.75" customHeight="1" x14ac:dyDescent="0.2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  <c r="AP979" s="28"/>
      <c r="AQ979" s="28"/>
      <c r="AR979" s="28"/>
      <c r="AS979" s="28"/>
      <c r="AT979" s="28"/>
      <c r="AU979" s="28"/>
      <c r="AV979" s="28"/>
      <c r="AW979" s="28"/>
      <c r="AX979" s="28"/>
      <c r="AY979" s="28"/>
      <c r="AZ979" s="28"/>
      <c r="BA979" s="28"/>
      <c r="BB979" s="28"/>
      <c r="BC979" s="28"/>
      <c r="BD979" s="28"/>
      <c r="BE979" s="28"/>
      <c r="BF979" s="28"/>
      <c r="BG979" s="28"/>
      <c r="BH979" s="28"/>
      <c r="BI979" s="28"/>
      <c r="BJ979" s="28"/>
      <c r="BK979" s="28"/>
      <c r="BL979" s="28"/>
      <c r="BM979" s="28"/>
      <c r="BN979" s="28"/>
      <c r="BO979" s="28"/>
      <c r="BP979" s="28"/>
      <c r="BQ979" s="28"/>
      <c r="BR979" s="28"/>
      <c r="BS979" s="28"/>
      <c r="BT979" s="28"/>
      <c r="BU979" s="28"/>
      <c r="BV979" s="28"/>
      <c r="BW979" s="28"/>
      <c r="BX979" s="28"/>
      <c r="BY979" s="28"/>
      <c r="BZ979" s="28"/>
      <c r="CA979" s="28"/>
      <c r="CB979" s="28"/>
    </row>
    <row r="980" spans="1:80" ht="24.75" customHeight="1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  <c r="AH980" s="28"/>
      <c r="AI980" s="28"/>
      <c r="AJ980" s="28"/>
      <c r="AK980" s="28"/>
      <c r="AL980" s="28"/>
      <c r="AM980" s="28"/>
      <c r="AN980" s="28"/>
      <c r="AO980" s="28"/>
      <c r="AP980" s="28"/>
      <c r="AQ980" s="28"/>
      <c r="AR980" s="28"/>
      <c r="AS980" s="28"/>
      <c r="AT980" s="28"/>
      <c r="AU980" s="28"/>
      <c r="AV980" s="28"/>
      <c r="AW980" s="28"/>
      <c r="AX980" s="28"/>
      <c r="AY980" s="28"/>
      <c r="AZ980" s="28"/>
      <c r="BA980" s="28"/>
      <c r="BB980" s="28"/>
      <c r="BC980" s="28"/>
      <c r="BD980" s="28"/>
      <c r="BE980" s="28"/>
      <c r="BF980" s="28"/>
      <c r="BG980" s="28"/>
      <c r="BH980" s="28"/>
      <c r="BI980" s="28"/>
      <c r="BJ980" s="28"/>
      <c r="BK980" s="28"/>
      <c r="BL980" s="28"/>
      <c r="BM980" s="28"/>
      <c r="BN980" s="28"/>
      <c r="BO980" s="28"/>
      <c r="BP980" s="28"/>
      <c r="BQ980" s="28"/>
      <c r="BR980" s="28"/>
      <c r="BS980" s="28"/>
      <c r="BT980" s="28"/>
      <c r="BU980" s="28"/>
      <c r="BV980" s="28"/>
      <c r="BW980" s="28"/>
      <c r="BX980" s="28"/>
      <c r="BY980" s="28"/>
      <c r="BZ980" s="28"/>
      <c r="CA980" s="28"/>
      <c r="CB980" s="28"/>
    </row>
    <row r="981" spans="1:80" ht="24.75" customHeight="1" x14ac:dyDescent="0.2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  <c r="AH981" s="28"/>
      <c r="AI981" s="28"/>
      <c r="AJ981" s="28"/>
      <c r="AK981" s="28"/>
      <c r="AL981" s="28"/>
      <c r="AM981" s="28"/>
      <c r="AN981" s="28"/>
      <c r="AO981" s="28"/>
      <c r="AP981" s="28"/>
      <c r="AQ981" s="28"/>
      <c r="AR981" s="28"/>
      <c r="AS981" s="28"/>
      <c r="AT981" s="28"/>
      <c r="AU981" s="28"/>
      <c r="AV981" s="28"/>
      <c r="AW981" s="28"/>
      <c r="AX981" s="28"/>
      <c r="AY981" s="28"/>
      <c r="AZ981" s="28"/>
      <c r="BA981" s="28"/>
      <c r="BB981" s="28"/>
      <c r="BC981" s="28"/>
      <c r="BD981" s="28"/>
      <c r="BE981" s="28"/>
      <c r="BF981" s="28"/>
      <c r="BG981" s="28"/>
      <c r="BH981" s="28"/>
      <c r="BI981" s="28"/>
      <c r="BJ981" s="28"/>
      <c r="BK981" s="28"/>
      <c r="BL981" s="28"/>
      <c r="BM981" s="28"/>
      <c r="BN981" s="28"/>
      <c r="BO981" s="28"/>
      <c r="BP981" s="28"/>
      <c r="BQ981" s="28"/>
      <c r="BR981" s="28"/>
      <c r="BS981" s="28"/>
      <c r="BT981" s="28"/>
      <c r="BU981" s="28"/>
      <c r="BV981" s="28"/>
      <c r="BW981" s="28"/>
      <c r="BX981" s="28"/>
      <c r="BY981" s="28"/>
      <c r="BZ981" s="28"/>
      <c r="CA981" s="28"/>
      <c r="CB981" s="28"/>
    </row>
    <row r="982" spans="1:80" ht="24.75" customHeight="1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  <c r="AH982" s="28"/>
      <c r="AI982" s="28"/>
      <c r="AJ982" s="28"/>
      <c r="AK982" s="28"/>
      <c r="AL982" s="28"/>
      <c r="AM982" s="28"/>
      <c r="AN982" s="28"/>
      <c r="AO982" s="28"/>
      <c r="AP982" s="28"/>
      <c r="AQ982" s="28"/>
      <c r="AR982" s="28"/>
      <c r="AS982" s="28"/>
      <c r="AT982" s="28"/>
      <c r="AU982" s="28"/>
      <c r="AV982" s="28"/>
      <c r="AW982" s="28"/>
      <c r="AX982" s="28"/>
      <c r="AY982" s="28"/>
      <c r="AZ982" s="28"/>
      <c r="BA982" s="28"/>
      <c r="BB982" s="28"/>
      <c r="BC982" s="28"/>
      <c r="BD982" s="28"/>
      <c r="BE982" s="28"/>
      <c r="BF982" s="28"/>
      <c r="BG982" s="28"/>
      <c r="BH982" s="28"/>
      <c r="BI982" s="28"/>
      <c r="BJ982" s="28"/>
      <c r="BK982" s="28"/>
      <c r="BL982" s="28"/>
      <c r="BM982" s="28"/>
      <c r="BN982" s="28"/>
      <c r="BO982" s="28"/>
      <c r="BP982" s="28"/>
      <c r="BQ982" s="28"/>
      <c r="BR982" s="28"/>
      <c r="BS982" s="28"/>
      <c r="BT982" s="28"/>
      <c r="BU982" s="28"/>
      <c r="BV982" s="28"/>
      <c r="BW982" s="28"/>
      <c r="BX982" s="28"/>
      <c r="BY982" s="28"/>
      <c r="BZ982" s="28"/>
      <c r="CA982" s="28"/>
      <c r="CB982" s="28"/>
    </row>
    <row r="983" spans="1:80" ht="24.75" customHeight="1" x14ac:dyDescent="0.2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  <c r="AH983" s="28"/>
      <c r="AI983" s="28"/>
      <c r="AJ983" s="28"/>
      <c r="AK983" s="28"/>
      <c r="AL983" s="28"/>
      <c r="AM983" s="28"/>
      <c r="AN983" s="28"/>
      <c r="AO983" s="28"/>
      <c r="AP983" s="28"/>
      <c r="AQ983" s="28"/>
      <c r="AR983" s="28"/>
      <c r="AS983" s="28"/>
      <c r="AT983" s="28"/>
      <c r="AU983" s="28"/>
      <c r="AV983" s="28"/>
      <c r="AW983" s="28"/>
      <c r="AX983" s="28"/>
      <c r="AY983" s="28"/>
      <c r="AZ983" s="28"/>
      <c r="BA983" s="28"/>
      <c r="BB983" s="28"/>
      <c r="BC983" s="28"/>
      <c r="BD983" s="28"/>
      <c r="BE983" s="28"/>
      <c r="BF983" s="28"/>
      <c r="BG983" s="28"/>
      <c r="BH983" s="28"/>
      <c r="BI983" s="28"/>
      <c r="BJ983" s="28"/>
      <c r="BK983" s="28"/>
      <c r="BL983" s="28"/>
      <c r="BM983" s="28"/>
      <c r="BN983" s="28"/>
      <c r="BO983" s="28"/>
      <c r="BP983" s="28"/>
      <c r="BQ983" s="28"/>
      <c r="BR983" s="28"/>
      <c r="BS983" s="28"/>
      <c r="BT983" s="28"/>
      <c r="BU983" s="28"/>
      <c r="BV983" s="28"/>
      <c r="BW983" s="28"/>
      <c r="BX983" s="28"/>
      <c r="BY983" s="28"/>
      <c r="BZ983" s="28"/>
      <c r="CA983" s="28"/>
      <c r="CB983" s="28"/>
    </row>
    <row r="984" spans="1:80" ht="24.75" customHeight="1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  <c r="AH984" s="28"/>
      <c r="AI984" s="28"/>
      <c r="AJ984" s="28"/>
      <c r="AK984" s="28"/>
      <c r="AL984" s="28"/>
      <c r="AM984" s="28"/>
      <c r="AN984" s="28"/>
      <c r="AO984" s="28"/>
      <c r="AP984" s="28"/>
      <c r="AQ984" s="28"/>
      <c r="AR984" s="28"/>
      <c r="AS984" s="28"/>
      <c r="AT984" s="28"/>
      <c r="AU984" s="28"/>
      <c r="AV984" s="28"/>
      <c r="AW984" s="28"/>
      <c r="AX984" s="28"/>
      <c r="AY984" s="28"/>
      <c r="AZ984" s="28"/>
      <c r="BA984" s="28"/>
      <c r="BB984" s="28"/>
      <c r="BC984" s="28"/>
      <c r="BD984" s="28"/>
      <c r="BE984" s="28"/>
      <c r="BF984" s="28"/>
      <c r="BG984" s="28"/>
      <c r="BH984" s="28"/>
      <c r="BI984" s="28"/>
      <c r="BJ984" s="28"/>
      <c r="BK984" s="28"/>
      <c r="BL984" s="28"/>
      <c r="BM984" s="28"/>
      <c r="BN984" s="28"/>
      <c r="BO984" s="28"/>
      <c r="BP984" s="28"/>
      <c r="BQ984" s="28"/>
      <c r="BR984" s="28"/>
      <c r="BS984" s="28"/>
      <c r="BT984" s="28"/>
      <c r="BU984" s="28"/>
      <c r="BV984" s="28"/>
      <c r="BW984" s="28"/>
      <c r="BX984" s="28"/>
      <c r="BY984" s="28"/>
      <c r="BZ984" s="28"/>
      <c r="CA984" s="28"/>
      <c r="CB984" s="28"/>
    </row>
    <row r="985" spans="1:80" ht="24.75" customHeight="1" x14ac:dyDescent="0.2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  <c r="AH985" s="28"/>
      <c r="AI985" s="28"/>
      <c r="AJ985" s="28"/>
      <c r="AK985" s="28"/>
      <c r="AL985" s="28"/>
      <c r="AM985" s="28"/>
      <c r="AN985" s="28"/>
      <c r="AO985" s="28"/>
      <c r="AP985" s="28"/>
      <c r="AQ985" s="28"/>
      <c r="AR985" s="28"/>
      <c r="AS985" s="28"/>
      <c r="AT985" s="28"/>
      <c r="AU985" s="28"/>
      <c r="AV985" s="28"/>
      <c r="AW985" s="28"/>
      <c r="AX985" s="28"/>
      <c r="AY985" s="28"/>
      <c r="AZ985" s="28"/>
      <c r="BA985" s="28"/>
      <c r="BB985" s="28"/>
      <c r="BC985" s="28"/>
      <c r="BD985" s="28"/>
      <c r="BE985" s="28"/>
      <c r="BF985" s="28"/>
      <c r="BG985" s="28"/>
      <c r="BH985" s="28"/>
      <c r="BI985" s="28"/>
      <c r="BJ985" s="28"/>
      <c r="BK985" s="28"/>
      <c r="BL985" s="28"/>
      <c r="BM985" s="28"/>
      <c r="BN985" s="28"/>
      <c r="BO985" s="28"/>
      <c r="BP985" s="28"/>
      <c r="BQ985" s="28"/>
      <c r="BR985" s="28"/>
      <c r="BS985" s="28"/>
      <c r="BT985" s="28"/>
      <c r="BU985" s="28"/>
      <c r="BV985" s="28"/>
      <c r="BW985" s="28"/>
      <c r="BX985" s="28"/>
      <c r="BY985" s="28"/>
      <c r="BZ985" s="28"/>
      <c r="CA985" s="28"/>
      <c r="CB985" s="28"/>
    </row>
    <row r="986" spans="1:80" ht="24.75" customHeight="1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  <c r="AH986" s="28"/>
      <c r="AI986" s="28"/>
      <c r="AJ986" s="28"/>
      <c r="AK986" s="28"/>
      <c r="AL986" s="28"/>
      <c r="AM986" s="28"/>
      <c r="AN986" s="28"/>
      <c r="AO986" s="28"/>
      <c r="AP986" s="28"/>
      <c r="AQ986" s="28"/>
      <c r="AR986" s="28"/>
      <c r="AS986" s="28"/>
      <c r="AT986" s="28"/>
      <c r="AU986" s="28"/>
      <c r="AV986" s="28"/>
      <c r="AW986" s="28"/>
      <c r="AX986" s="28"/>
      <c r="AY986" s="28"/>
      <c r="AZ986" s="28"/>
      <c r="BA986" s="28"/>
      <c r="BB986" s="28"/>
      <c r="BC986" s="28"/>
      <c r="BD986" s="28"/>
      <c r="BE986" s="28"/>
      <c r="BF986" s="28"/>
      <c r="BG986" s="28"/>
      <c r="BH986" s="28"/>
      <c r="BI986" s="28"/>
      <c r="BJ986" s="28"/>
      <c r="BK986" s="28"/>
      <c r="BL986" s="28"/>
      <c r="BM986" s="28"/>
      <c r="BN986" s="28"/>
      <c r="BO986" s="28"/>
      <c r="BP986" s="28"/>
      <c r="BQ986" s="28"/>
      <c r="BR986" s="28"/>
      <c r="BS986" s="28"/>
      <c r="BT986" s="28"/>
      <c r="BU986" s="28"/>
      <c r="BV986" s="28"/>
      <c r="BW986" s="28"/>
      <c r="BX986" s="28"/>
      <c r="BY986" s="28"/>
      <c r="BZ986" s="28"/>
      <c r="CA986" s="28"/>
      <c r="CB986" s="28"/>
    </row>
    <row r="987" spans="1:80" ht="24.75" customHeight="1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  <c r="AH987" s="28"/>
      <c r="AI987" s="28"/>
      <c r="AJ987" s="28"/>
      <c r="AK987" s="28"/>
      <c r="AL987" s="28"/>
      <c r="AM987" s="28"/>
      <c r="AN987" s="28"/>
      <c r="AO987" s="28"/>
      <c r="AP987" s="28"/>
      <c r="AQ987" s="28"/>
      <c r="AR987" s="28"/>
      <c r="AS987" s="28"/>
      <c r="AT987" s="28"/>
      <c r="AU987" s="28"/>
      <c r="AV987" s="28"/>
      <c r="AW987" s="28"/>
      <c r="AX987" s="28"/>
      <c r="AY987" s="28"/>
      <c r="AZ987" s="28"/>
      <c r="BA987" s="28"/>
      <c r="BB987" s="28"/>
      <c r="BC987" s="28"/>
      <c r="BD987" s="28"/>
      <c r="BE987" s="28"/>
      <c r="BF987" s="28"/>
      <c r="BG987" s="28"/>
      <c r="BH987" s="28"/>
      <c r="BI987" s="28"/>
      <c r="BJ987" s="28"/>
      <c r="BK987" s="28"/>
      <c r="BL987" s="28"/>
      <c r="BM987" s="28"/>
      <c r="BN987" s="28"/>
      <c r="BO987" s="28"/>
      <c r="BP987" s="28"/>
      <c r="BQ987" s="28"/>
      <c r="BR987" s="28"/>
      <c r="BS987" s="28"/>
      <c r="BT987" s="28"/>
      <c r="BU987" s="28"/>
      <c r="BV987" s="28"/>
      <c r="BW987" s="28"/>
      <c r="BX987" s="28"/>
      <c r="BY987" s="28"/>
      <c r="BZ987" s="28"/>
      <c r="CA987" s="28"/>
      <c r="CB987" s="28"/>
    </row>
    <row r="988" spans="1:80" ht="24.75" customHeight="1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28"/>
      <c r="AP988" s="28"/>
      <c r="AQ988" s="28"/>
      <c r="AR988" s="28"/>
      <c r="AS988" s="28"/>
      <c r="AT988" s="28"/>
      <c r="AU988" s="28"/>
      <c r="AV988" s="28"/>
      <c r="AW988" s="28"/>
      <c r="AX988" s="28"/>
      <c r="AY988" s="28"/>
      <c r="AZ988" s="28"/>
      <c r="BA988" s="28"/>
      <c r="BB988" s="28"/>
      <c r="BC988" s="28"/>
      <c r="BD988" s="28"/>
      <c r="BE988" s="28"/>
      <c r="BF988" s="28"/>
      <c r="BG988" s="28"/>
      <c r="BH988" s="28"/>
      <c r="BI988" s="28"/>
      <c r="BJ988" s="28"/>
      <c r="BK988" s="28"/>
      <c r="BL988" s="28"/>
      <c r="BM988" s="28"/>
      <c r="BN988" s="28"/>
      <c r="BO988" s="28"/>
      <c r="BP988" s="28"/>
      <c r="BQ988" s="28"/>
      <c r="BR988" s="28"/>
      <c r="BS988" s="28"/>
      <c r="BT988" s="28"/>
      <c r="BU988" s="28"/>
      <c r="BV988" s="28"/>
      <c r="BW988" s="28"/>
      <c r="BX988" s="28"/>
      <c r="BY988" s="28"/>
      <c r="BZ988" s="28"/>
      <c r="CA988" s="28"/>
      <c r="CB988" s="28"/>
    </row>
    <row r="989" spans="1:80" ht="24.75" customHeight="1" x14ac:dyDescent="0.2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28"/>
      <c r="AP989" s="28"/>
      <c r="AQ989" s="28"/>
      <c r="AR989" s="28"/>
      <c r="AS989" s="28"/>
      <c r="AT989" s="28"/>
      <c r="AU989" s="28"/>
      <c r="AV989" s="28"/>
      <c r="AW989" s="28"/>
      <c r="AX989" s="28"/>
      <c r="AY989" s="28"/>
      <c r="AZ989" s="28"/>
      <c r="BA989" s="28"/>
      <c r="BB989" s="28"/>
      <c r="BC989" s="28"/>
      <c r="BD989" s="28"/>
      <c r="BE989" s="28"/>
      <c r="BF989" s="28"/>
      <c r="BG989" s="28"/>
      <c r="BH989" s="28"/>
      <c r="BI989" s="28"/>
      <c r="BJ989" s="28"/>
      <c r="BK989" s="28"/>
      <c r="BL989" s="28"/>
      <c r="BM989" s="28"/>
      <c r="BN989" s="28"/>
      <c r="BO989" s="28"/>
      <c r="BP989" s="28"/>
      <c r="BQ989" s="28"/>
      <c r="BR989" s="28"/>
      <c r="BS989" s="28"/>
      <c r="BT989" s="28"/>
      <c r="BU989" s="28"/>
      <c r="BV989" s="28"/>
      <c r="BW989" s="28"/>
      <c r="BX989" s="28"/>
      <c r="BY989" s="28"/>
      <c r="BZ989" s="28"/>
      <c r="CA989" s="28"/>
      <c r="CB989" s="28"/>
    </row>
    <row r="990" spans="1:80" ht="24.75" customHeight="1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  <c r="AH990" s="28"/>
      <c r="AI990" s="28"/>
      <c r="AJ990" s="28"/>
      <c r="AK990" s="28"/>
      <c r="AL990" s="28"/>
      <c r="AM990" s="28"/>
      <c r="AN990" s="28"/>
      <c r="AO990" s="28"/>
      <c r="AP990" s="28"/>
      <c r="AQ990" s="28"/>
      <c r="AR990" s="28"/>
      <c r="AS990" s="28"/>
      <c r="AT990" s="28"/>
      <c r="AU990" s="28"/>
      <c r="AV990" s="28"/>
      <c r="AW990" s="28"/>
      <c r="AX990" s="28"/>
      <c r="AY990" s="28"/>
      <c r="AZ990" s="28"/>
      <c r="BA990" s="28"/>
      <c r="BB990" s="28"/>
      <c r="BC990" s="28"/>
      <c r="BD990" s="28"/>
      <c r="BE990" s="28"/>
      <c r="BF990" s="28"/>
      <c r="BG990" s="28"/>
      <c r="BH990" s="28"/>
      <c r="BI990" s="28"/>
      <c r="BJ990" s="28"/>
      <c r="BK990" s="28"/>
      <c r="BL990" s="28"/>
      <c r="BM990" s="28"/>
      <c r="BN990" s="28"/>
      <c r="BO990" s="28"/>
      <c r="BP990" s="28"/>
      <c r="BQ990" s="28"/>
      <c r="BR990" s="28"/>
      <c r="BS990" s="28"/>
      <c r="BT990" s="28"/>
      <c r="BU990" s="28"/>
      <c r="BV990" s="28"/>
      <c r="BW990" s="28"/>
      <c r="BX990" s="28"/>
      <c r="BY990" s="28"/>
      <c r="BZ990" s="28"/>
      <c r="CA990" s="28"/>
      <c r="CB990" s="28"/>
    </row>
    <row r="991" spans="1:80" ht="24.75" customHeight="1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  <c r="AH991" s="28"/>
      <c r="AI991" s="28"/>
      <c r="AJ991" s="28"/>
      <c r="AK991" s="28"/>
      <c r="AL991" s="28"/>
      <c r="AM991" s="28"/>
      <c r="AN991" s="28"/>
      <c r="AO991" s="28"/>
      <c r="AP991" s="28"/>
      <c r="AQ991" s="28"/>
      <c r="AR991" s="28"/>
      <c r="AS991" s="28"/>
      <c r="AT991" s="28"/>
      <c r="AU991" s="28"/>
      <c r="AV991" s="28"/>
      <c r="AW991" s="28"/>
      <c r="AX991" s="28"/>
      <c r="AY991" s="28"/>
      <c r="AZ991" s="28"/>
      <c r="BA991" s="28"/>
      <c r="BB991" s="28"/>
      <c r="BC991" s="28"/>
      <c r="BD991" s="28"/>
      <c r="BE991" s="28"/>
      <c r="BF991" s="28"/>
      <c r="BG991" s="28"/>
      <c r="BH991" s="28"/>
      <c r="BI991" s="28"/>
      <c r="BJ991" s="28"/>
      <c r="BK991" s="28"/>
      <c r="BL991" s="28"/>
      <c r="BM991" s="28"/>
      <c r="BN991" s="28"/>
      <c r="BO991" s="28"/>
      <c r="BP991" s="28"/>
      <c r="BQ991" s="28"/>
      <c r="BR991" s="28"/>
      <c r="BS991" s="28"/>
      <c r="BT991" s="28"/>
      <c r="BU991" s="28"/>
      <c r="BV991" s="28"/>
      <c r="BW991" s="28"/>
      <c r="BX991" s="28"/>
      <c r="BY991" s="28"/>
      <c r="BZ991" s="28"/>
      <c r="CA991" s="28"/>
      <c r="CB991" s="28"/>
    </row>
    <row r="992" spans="1:80" ht="24.75" customHeight="1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  <c r="AH992" s="28"/>
      <c r="AI992" s="28"/>
      <c r="AJ992" s="28"/>
      <c r="AK992" s="28"/>
      <c r="AL992" s="28"/>
      <c r="AM992" s="28"/>
      <c r="AN992" s="28"/>
      <c r="AO992" s="28"/>
      <c r="AP992" s="28"/>
      <c r="AQ992" s="28"/>
      <c r="AR992" s="28"/>
      <c r="AS992" s="28"/>
      <c r="AT992" s="28"/>
      <c r="AU992" s="28"/>
      <c r="AV992" s="28"/>
      <c r="AW992" s="28"/>
      <c r="AX992" s="28"/>
      <c r="AY992" s="28"/>
      <c r="AZ992" s="28"/>
      <c r="BA992" s="28"/>
      <c r="BB992" s="28"/>
      <c r="BC992" s="28"/>
      <c r="BD992" s="28"/>
      <c r="BE992" s="28"/>
      <c r="BF992" s="28"/>
      <c r="BG992" s="28"/>
      <c r="BH992" s="28"/>
      <c r="BI992" s="28"/>
      <c r="BJ992" s="28"/>
      <c r="BK992" s="28"/>
      <c r="BL992" s="28"/>
      <c r="BM992" s="28"/>
      <c r="BN992" s="28"/>
      <c r="BO992" s="28"/>
      <c r="BP992" s="28"/>
      <c r="BQ992" s="28"/>
      <c r="BR992" s="28"/>
      <c r="BS992" s="28"/>
      <c r="BT992" s="28"/>
      <c r="BU992" s="28"/>
      <c r="BV992" s="28"/>
      <c r="BW992" s="28"/>
      <c r="BX992" s="28"/>
      <c r="BY992" s="28"/>
      <c r="BZ992" s="28"/>
      <c r="CA992" s="28"/>
      <c r="CB992" s="28"/>
    </row>
    <row r="993" spans="1:80" ht="24.75" customHeight="1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  <c r="AH993" s="28"/>
      <c r="AI993" s="28"/>
      <c r="AJ993" s="28"/>
      <c r="AK993" s="28"/>
      <c r="AL993" s="28"/>
      <c r="AM993" s="28"/>
      <c r="AN993" s="28"/>
      <c r="AO993" s="28"/>
      <c r="AP993" s="28"/>
      <c r="AQ993" s="28"/>
      <c r="AR993" s="28"/>
      <c r="AS993" s="28"/>
      <c r="AT993" s="28"/>
      <c r="AU993" s="28"/>
      <c r="AV993" s="28"/>
      <c r="AW993" s="28"/>
      <c r="AX993" s="28"/>
      <c r="AY993" s="28"/>
      <c r="AZ993" s="28"/>
      <c r="BA993" s="28"/>
      <c r="BB993" s="28"/>
      <c r="BC993" s="28"/>
      <c r="BD993" s="28"/>
      <c r="BE993" s="28"/>
      <c r="BF993" s="28"/>
      <c r="BG993" s="28"/>
      <c r="BH993" s="28"/>
      <c r="BI993" s="28"/>
      <c r="BJ993" s="28"/>
      <c r="BK993" s="28"/>
      <c r="BL993" s="28"/>
      <c r="BM993" s="28"/>
      <c r="BN993" s="28"/>
      <c r="BO993" s="28"/>
      <c r="BP993" s="28"/>
      <c r="BQ993" s="28"/>
      <c r="BR993" s="28"/>
      <c r="BS993" s="28"/>
      <c r="BT993" s="28"/>
      <c r="BU993" s="28"/>
      <c r="BV993" s="28"/>
      <c r="BW993" s="28"/>
      <c r="BX993" s="28"/>
      <c r="BY993" s="28"/>
      <c r="BZ993" s="28"/>
      <c r="CA993" s="28"/>
      <c r="CB993" s="28"/>
    </row>
    <row r="994" spans="1:80" ht="24.75" customHeight="1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  <c r="AH994" s="28"/>
      <c r="AI994" s="28"/>
      <c r="AJ994" s="28"/>
      <c r="AK994" s="28"/>
      <c r="AL994" s="28"/>
      <c r="AM994" s="28"/>
      <c r="AN994" s="28"/>
      <c r="AO994" s="28"/>
      <c r="AP994" s="28"/>
      <c r="AQ994" s="28"/>
      <c r="AR994" s="28"/>
      <c r="AS994" s="28"/>
      <c r="AT994" s="28"/>
      <c r="AU994" s="28"/>
      <c r="AV994" s="28"/>
      <c r="AW994" s="28"/>
      <c r="AX994" s="28"/>
      <c r="AY994" s="28"/>
      <c r="AZ994" s="28"/>
      <c r="BA994" s="28"/>
      <c r="BB994" s="28"/>
      <c r="BC994" s="28"/>
      <c r="BD994" s="28"/>
      <c r="BE994" s="28"/>
      <c r="BF994" s="28"/>
      <c r="BG994" s="28"/>
      <c r="BH994" s="28"/>
      <c r="BI994" s="28"/>
      <c r="BJ994" s="28"/>
      <c r="BK994" s="28"/>
      <c r="BL994" s="28"/>
      <c r="BM994" s="28"/>
      <c r="BN994" s="28"/>
      <c r="BO994" s="28"/>
      <c r="BP994" s="28"/>
      <c r="BQ994" s="28"/>
      <c r="BR994" s="28"/>
      <c r="BS994" s="28"/>
      <c r="BT994" s="28"/>
      <c r="BU994" s="28"/>
      <c r="BV994" s="28"/>
      <c r="BW994" s="28"/>
      <c r="BX994" s="28"/>
      <c r="BY994" s="28"/>
      <c r="BZ994" s="28"/>
      <c r="CA994" s="28"/>
      <c r="CB994" s="28"/>
    </row>
  </sheetData>
  <mergeCells count="42">
    <mergeCell ref="CA3:CB3"/>
    <mergeCell ref="BE3:BF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BC3:BD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AE3:AF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G3:H3"/>
    <mergeCell ref="A3:A4"/>
    <mergeCell ref="B3:B4"/>
    <mergeCell ref="C3:D3"/>
    <mergeCell ref="E3:F3"/>
    <mergeCell ref="A1:D1"/>
  </mergeCells>
  <conditionalFormatting sqref="C60:CB60">
    <cfRule type="cellIs" dxfId="2" priority="1" operator="equal">
      <formula>0</formula>
    </cfRule>
  </conditionalFormatting>
  <conditionalFormatting sqref="C60:CB60">
    <cfRule type="cellIs" dxfId="1" priority="2" operator="equal">
      <formula>0</formula>
    </cfRule>
  </conditionalFormatting>
  <conditionalFormatting sqref="C60:CB60">
    <cfRule type="cellIs" dxfId="0" priority="3" operator="notEqual">
      <formula>0</formula>
    </cfRule>
  </conditionalFormatting>
  <hyperlinks>
    <hyperlink ref="A3" r:id="rId1" xr:uid="{00000000-0004-0000-00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Bankwise Ach.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 JA2</dc:creator>
  <cp:lastModifiedBy>SANKARAN V G-SM-LEAD BANK OFFICE</cp:lastModifiedBy>
  <dcterms:created xsi:type="dcterms:W3CDTF">2025-01-06T09:42:24Z</dcterms:created>
  <dcterms:modified xsi:type="dcterms:W3CDTF">2025-02-13T06:07:30Z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DateTime1">
    <vt:lpwstr>21/01/2025 18:24:38</vt:lpwstr>
  </property>
  <property fmtid="{D5CDD505-2E9C-101B-9397-08002B2CF9AE}" pid="4" name="DateTime2">
    <vt:lpwstr>01/21/2025 18:34:11</vt:lpwstr>
  </property>
  <property fmtid="{D5CDD505-2E9C-101B-9397-08002B2CF9AE}" pid="5" name="DateTime3">
    <vt:lpwstr>21/01/2025 18:56:02</vt:lpwstr>
  </property>
  <property fmtid="{D5CDD505-2E9C-101B-9397-08002B2CF9AE}" pid="6" name="DateTime4">
    <vt:lpwstr>01/31/2025 12:42:24</vt:lpwstr>
  </property>
  <property fmtid="{D5CDD505-2E9C-101B-9397-08002B2CF9AE}" pid="7" name="DateTime5">
    <vt:lpwstr>13/02/2025 11:37:29</vt:lpwstr>
  </property>
</Properties>
</file>