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105\Downloads\"/>
    </mc:Choice>
  </mc:AlternateContent>
  <xr:revisionPtr revIDLastSave="0" documentId="13_ncr:1_{6F947634-A866-4A45-B7B3-8C9F57DEC89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SETI wise Data " sheetId="7" r:id="rId1"/>
    <sheet name="FY 2025-26" sheetId="9" r:id="rId2"/>
  </sheets>
  <definedNames>
    <definedName name="_xlnm.Print_Area" localSheetId="0">'RSETI wise Data '!$A$1:$X$42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9" l="1"/>
  <c r="H102" i="9"/>
  <c r="I102" i="9"/>
  <c r="K102" i="9"/>
  <c r="L102" i="9"/>
  <c r="M102" i="9"/>
  <c r="F102" i="9"/>
  <c r="J101" i="9"/>
  <c r="J100" i="9"/>
  <c r="J99" i="9"/>
  <c r="J98" i="9"/>
  <c r="J97" i="9"/>
  <c r="J96" i="9"/>
  <c r="J95" i="9"/>
  <c r="M40" i="7"/>
  <c r="R40" i="7"/>
  <c r="G40" i="7"/>
  <c r="K40" i="7"/>
  <c r="N40" i="7"/>
  <c r="O40" i="7"/>
  <c r="J5" i="9"/>
  <c r="J6" i="9"/>
  <c r="J10" i="9"/>
  <c r="J12" i="9"/>
  <c r="J13" i="9"/>
  <c r="J14" i="9"/>
  <c r="J18" i="9"/>
  <c r="J20" i="9"/>
  <c r="J21" i="9"/>
  <c r="J22" i="9"/>
  <c r="J26" i="9"/>
  <c r="J33" i="9"/>
  <c r="J34" i="9"/>
  <c r="J35" i="9"/>
  <c r="J41" i="9"/>
  <c r="J42" i="9"/>
  <c r="J43" i="9"/>
  <c r="J49" i="9"/>
  <c r="J50" i="9"/>
  <c r="J51" i="9"/>
  <c r="J7" i="9"/>
  <c r="J8" i="9"/>
  <c r="J9" i="9"/>
  <c r="J11" i="9"/>
  <c r="J15" i="9"/>
  <c r="J16" i="9"/>
  <c r="J17" i="9"/>
  <c r="J19" i="9"/>
  <c r="J23" i="9"/>
  <c r="J24" i="9"/>
  <c r="J25" i="9"/>
  <c r="J28" i="9"/>
  <c r="J29" i="9"/>
  <c r="J30" i="9"/>
  <c r="J31" i="9"/>
  <c r="J32" i="9"/>
  <c r="J36" i="9"/>
  <c r="J37" i="9"/>
  <c r="J38" i="9"/>
  <c r="J39" i="9"/>
  <c r="J40" i="9"/>
  <c r="J44" i="9"/>
  <c r="J45" i="9"/>
  <c r="J46" i="9"/>
  <c r="J47" i="9"/>
  <c r="J48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4" i="9"/>
  <c r="D40" i="7"/>
  <c r="E40" i="7"/>
  <c r="J40" i="7"/>
  <c r="S40" i="7"/>
  <c r="T40" i="7"/>
  <c r="U40" i="7"/>
  <c r="V40" i="7"/>
  <c r="W40" i="7"/>
  <c r="X37" i="7"/>
  <c r="X38" i="7"/>
  <c r="X39" i="7"/>
  <c r="X26" i="7"/>
  <c r="X27" i="7"/>
  <c r="X28" i="7"/>
  <c r="X29" i="7"/>
  <c r="X30" i="7"/>
  <c r="X31" i="7"/>
  <c r="X32" i="7"/>
  <c r="X33" i="7"/>
  <c r="X34" i="7"/>
  <c r="X35" i="7"/>
  <c r="X36" i="7"/>
  <c r="X25" i="7"/>
  <c r="F40" i="7" l="1"/>
  <c r="F42" i="7" s="1"/>
  <c r="L40" i="7"/>
  <c r="L42" i="7" s="1"/>
  <c r="Q40" i="7"/>
  <c r="Q42" i="7" s="1"/>
  <c r="I40" i="7"/>
  <c r="I42" i="7" s="1"/>
  <c r="P40" i="7"/>
  <c r="P42" i="7" s="1"/>
  <c r="H40" i="7"/>
  <c r="H42" i="7" s="1"/>
  <c r="J27" i="9"/>
  <c r="J102" i="9" s="1"/>
  <c r="X12" i="7"/>
  <c r="T42" i="7"/>
  <c r="X24" i="7"/>
  <c r="X23" i="7"/>
  <c r="X22" i="7"/>
  <c r="X21" i="7"/>
  <c r="X20" i="7"/>
  <c r="X19" i="7"/>
  <c r="X16" i="7"/>
  <c r="X11" i="7"/>
  <c r="X4" i="7"/>
  <c r="X13" i="7"/>
  <c r="X5" i="7"/>
  <c r="X6" i="7"/>
  <c r="X14" i="7"/>
  <c r="X15" i="7"/>
  <c r="X17" i="7"/>
  <c r="X18" i="7"/>
  <c r="X7" i="7"/>
  <c r="X8" i="7"/>
  <c r="X9" i="7"/>
  <c r="X10" i="7"/>
  <c r="X41" i="7"/>
  <c r="W42" i="7"/>
  <c r="V42" i="7"/>
  <c r="U42" i="7"/>
  <c r="S42" i="7"/>
  <c r="R42" i="7"/>
  <c r="O42" i="7"/>
  <c r="N42" i="7"/>
  <c r="M42" i="7"/>
  <c r="K42" i="7"/>
  <c r="J42" i="7"/>
  <c r="G42" i="7"/>
  <c r="E42" i="7"/>
  <c r="D42" i="7"/>
  <c r="X40" i="7" l="1"/>
  <c r="X42" i="7" s="1"/>
</calcChain>
</file>

<file path=xl/sharedStrings.xml><?xml version="1.0" encoding="utf-8"?>
<sst xmlns="http://schemas.openxmlformats.org/spreadsheetml/2006/main" count="514" uniqueCount="126">
  <si>
    <t>Sl. No.</t>
  </si>
  <si>
    <t>Name of the Bank</t>
  </si>
  <si>
    <t>District</t>
  </si>
  <si>
    <t>Total RSETIs Functional</t>
  </si>
  <si>
    <t>No. of Pgms</t>
  </si>
  <si>
    <t>Total Candidates Trained</t>
  </si>
  <si>
    <t>Male</t>
  </si>
  <si>
    <t>Female</t>
  </si>
  <si>
    <t>Transgender</t>
  </si>
  <si>
    <t>BPL</t>
  </si>
  <si>
    <t>APL</t>
  </si>
  <si>
    <t>SC</t>
  </si>
  <si>
    <t>ST</t>
  </si>
  <si>
    <t>OBC</t>
  </si>
  <si>
    <t>GEN</t>
  </si>
  <si>
    <t>Minority</t>
  </si>
  <si>
    <t>Total settled</t>
  </si>
  <si>
    <t>Self emplyd</t>
  </si>
  <si>
    <t>Wage emplyd</t>
  </si>
  <si>
    <t>Bank Finance</t>
  </si>
  <si>
    <t>Total</t>
  </si>
  <si>
    <t>CB</t>
  </si>
  <si>
    <t>COIMBATORE</t>
  </si>
  <si>
    <t>ERODE</t>
  </si>
  <si>
    <t>THE NILGIRIS</t>
  </si>
  <si>
    <t>THENI</t>
  </si>
  <si>
    <t>TIRUPPUR</t>
  </si>
  <si>
    <t>IB</t>
  </si>
  <si>
    <t>CHENGALPATTU</t>
  </si>
  <si>
    <t>DHARMAPURI</t>
  </si>
  <si>
    <t>KALLAKURICHI</t>
  </si>
  <si>
    <t>KANCHIPURAM</t>
  </si>
  <si>
    <t>KRISHNAGIRI</t>
  </si>
  <si>
    <t>NAMAKKAL</t>
  </si>
  <si>
    <t>RANIPET</t>
  </si>
  <si>
    <t>SALEM</t>
  </si>
  <si>
    <t>THIRUVALLUR</t>
  </si>
  <si>
    <t>TIRUVANNAMALAI</t>
  </si>
  <si>
    <t>VELLORE</t>
  </si>
  <si>
    <t>VILLUPURAM</t>
  </si>
  <si>
    <t>IOB</t>
  </si>
  <si>
    <t>PERAMBALUR</t>
  </si>
  <si>
    <t>TENKASI</t>
  </si>
  <si>
    <t>THANJAVUR</t>
  </si>
  <si>
    <t>THIRUVARUR</t>
  </si>
  <si>
    <t>TIRUNELVELI</t>
  </si>
  <si>
    <t>TRICHY</t>
  </si>
  <si>
    <t>SBI</t>
  </si>
  <si>
    <t>ARIYALUR</t>
  </si>
  <si>
    <t>TOTAL</t>
  </si>
  <si>
    <t>RUDSETI</t>
  </si>
  <si>
    <t>MADURAI</t>
  </si>
  <si>
    <t>Sl No.</t>
  </si>
  <si>
    <t>State</t>
  </si>
  <si>
    <t>Name of the initiative</t>
  </si>
  <si>
    <t>Brief of the initiative (Genesis, objective and action plan)</t>
  </si>
  <si>
    <t>No of Programs</t>
  </si>
  <si>
    <t>Candidates Trained</t>
  </si>
  <si>
    <t>Stakeholders involved</t>
  </si>
  <si>
    <t>Remarks</t>
  </si>
  <si>
    <t>Canara Bank</t>
  </si>
  <si>
    <t>MoRD, NACER,  SPONSOR BANKS and TNSRLM</t>
  </si>
  <si>
    <t>Basics of Homemade Agarbatti Making</t>
  </si>
  <si>
    <t>Basics of Papad, Pickles and Masala Powder making</t>
  </si>
  <si>
    <t>Beauty Parlor Management</t>
  </si>
  <si>
    <t>Cellphone Repairs and Service</t>
  </si>
  <si>
    <t>Computerized Accounting</t>
  </si>
  <si>
    <t>Dairy Farming and Vermi Compost Making</t>
  </si>
  <si>
    <t>EDP to Persons with Disabilities</t>
  </si>
  <si>
    <t>General EDP</t>
  </si>
  <si>
    <t>Gharelu Vidyut Upkaran Seva Udyami</t>
  </si>
  <si>
    <t>Installation&amp; Servicing of CCTV Camera, Security Alarm &amp; Smoke Detector</t>
  </si>
  <si>
    <t>Mushroom cultivation</t>
  </si>
  <si>
    <t>Papad, Pickle and Masala Powder Making</t>
  </si>
  <si>
    <t>Photo Farming, Lamination and Screen Printing</t>
  </si>
  <si>
    <t>Photography and Videography</t>
  </si>
  <si>
    <t>Refrigeration and Air0Conditioning</t>
  </si>
  <si>
    <t>Training Programme on Financial Literacy for FL CRPs</t>
  </si>
  <si>
    <t>Two Wheeler Mechanic</t>
  </si>
  <si>
    <t>Vastra Chitra Kala Laghu Udyami</t>
  </si>
  <si>
    <t>Vastra Chitra Kala Udyami (Embroidery &amp; Fabric Painting)</t>
  </si>
  <si>
    <t>Womens Tailor</t>
  </si>
  <si>
    <t>Indian Bank</t>
  </si>
  <si>
    <t>Cultivation of Medicinal and Aromatic Plants</t>
  </si>
  <si>
    <t>LMV Owner Driver</t>
  </si>
  <si>
    <t>Vegetable Nursery Management and Cultivation</t>
  </si>
  <si>
    <t>Indian Overseas Bank</t>
  </si>
  <si>
    <t>Commercial Horticulture</t>
  </si>
  <si>
    <t>Krishi Udyami</t>
  </si>
  <si>
    <t>State Bank of India</t>
  </si>
  <si>
    <t>MAYILADUTHURAI</t>
  </si>
  <si>
    <t>KARUR</t>
  </si>
  <si>
    <t>TUTICORIN</t>
  </si>
  <si>
    <t>CUDDALORE</t>
  </si>
  <si>
    <t>NAGAPATTINAM</t>
  </si>
  <si>
    <t>KANNIYAKUMARI</t>
  </si>
  <si>
    <t>PUDUKKOTTAI</t>
  </si>
  <si>
    <t>Assistant Bookkeeper</t>
  </si>
  <si>
    <t>Basics of making Jute products</t>
  </si>
  <si>
    <t>Elective 1 Tailor Womens Garments</t>
  </si>
  <si>
    <t>Essentials of making Creative Jewellery</t>
  </si>
  <si>
    <t>Essentials of Paper cover, envelope and file making</t>
  </si>
  <si>
    <t>Junior Beauty Practitioner (Laghu Udyami)</t>
  </si>
  <si>
    <t>Laghu Udyami (Fast Food Stall)</t>
  </si>
  <si>
    <t>Laghu Udyami (Photography and Videography)</t>
  </si>
  <si>
    <t>Agri EDP</t>
  </si>
  <si>
    <t>Process EDP</t>
  </si>
  <si>
    <t>Product EDP</t>
  </si>
  <si>
    <t>Entrepreneurship Development Programme (EDP) for Micro Entrepreneurs</t>
  </si>
  <si>
    <t>Essentials of Honey Production and Value Addition</t>
  </si>
  <si>
    <t>Essentials of Soft Toy Making and Selling</t>
  </si>
  <si>
    <t>Essentials of Vegetable Farming and Nursery Management</t>
  </si>
  <si>
    <t>Basics of Candle Making</t>
  </si>
  <si>
    <t>RUDSET</t>
  </si>
  <si>
    <t>Animal Rearing (Laghu Udyami) 0 Elective 3 Goat</t>
  </si>
  <si>
    <t>Tamil Nadu</t>
  </si>
  <si>
    <t>GRAND TOTAL</t>
  </si>
  <si>
    <t>DINDIGUL</t>
  </si>
  <si>
    <t>SIVAGANGA</t>
  </si>
  <si>
    <t>TIRUPATHUR</t>
  </si>
  <si>
    <t>RAMANATHAPURAM</t>
  </si>
  <si>
    <t>VIRUDHUNAGAR</t>
  </si>
  <si>
    <t>Trans gender</t>
  </si>
  <si>
    <t xml:space="preserve"> --</t>
  </si>
  <si>
    <t>ALL RSETIs and RUDSETI  TN  CATEGORYWISE DATA FY 2024-2025 (01.04.2025 to 30.06.2025)</t>
  </si>
  <si>
    <t>RSETI wise Training Data for ALL RSETIs &amp; RUDSETI in TN  -  for FY April -June25 (Ist Quarter)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</si>
</sst>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1"/>
      <name val="Arial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656565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656565"/>
      <name val="Arial"/>
      <family val="2"/>
    </font>
    <font>
      <sz val="11"/>
      <name val="Calibri"/>
      <family val="2"/>
    </font>
    <font>
      <sz val="12"/>
      <name val="Calibri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3"/>
      <color theme="1"/>
      <name val="Arial"/>
      <family val="2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9" fontId="0" fillId="3" borderId="0" xfId="0" applyNumberFormat="1" applyFill="1" applyAlignment="1">
      <alignment vertical="center"/>
    </xf>
    <xf numFmtId="10" fontId="0" fillId="3" borderId="0" xfId="0" applyNumberFormat="1" applyFill="1" applyAlignme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17" fillId="2" borderId="3" xfId="1" applyFont="1" applyFill="1" applyBorder="1" applyAlignment="1" applyProtection="1">
      <alignment horizontal="center" vertical="center" wrapText="1"/>
    </xf>
    <xf numFmtId="0" fontId="20" fillId="0" borderId="0" xfId="0" applyFont="1"/>
    <xf numFmtId="0" fontId="21" fillId="0" borderId="0" xfId="0" applyFont="1"/>
    <xf numFmtId="0" fontId="0" fillId="3" borderId="0" xfId="0" applyFill="1" applyAlignment="1">
      <alignment horizontal="center" vertical="center"/>
    </xf>
    <xf numFmtId="0" fontId="21" fillId="3" borderId="0" xfId="0" applyFont="1" applyFill="1"/>
    <xf numFmtId="0" fontId="28" fillId="3" borderId="0" xfId="0" applyFont="1" applyFill="1"/>
    <xf numFmtId="0" fontId="11" fillId="0" borderId="0" xfId="0" applyFont="1" applyAlignment="1">
      <alignment horizontal="center"/>
    </xf>
    <xf numFmtId="0" fontId="29" fillId="2" borderId="3" xfId="1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/>
    <xf numFmtId="0" fontId="23" fillId="3" borderId="4" xfId="1" applyFont="1" applyFill="1" applyBorder="1" applyAlignment="1" applyProtection="1">
      <alignment vertical="center"/>
    </xf>
    <xf numFmtId="0" fontId="21" fillId="3" borderId="4" xfId="0" applyFont="1" applyFill="1" applyBorder="1"/>
    <xf numFmtId="0" fontId="24" fillId="3" borderId="4" xfId="1" applyFont="1" applyFill="1" applyBorder="1" applyAlignment="1" applyProtection="1">
      <alignment vertical="center"/>
    </xf>
    <xf numFmtId="0" fontId="11" fillId="3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0" fillId="2" borderId="1" xfId="1" applyFont="1" applyFill="1" applyBorder="1" applyAlignment="1" applyProtection="1">
      <alignment horizontal="center" vertical="center"/>
    </xf>
    <xf numFmtId="0" fontId="20" fillId="2" borderId="2" xfId="1" applyFont="1" applyFill="1" applyBorder="1" applyAlignment="1" applyProtection="1">
      <alignment horizontal="center"/>
    </xf>
    <xf numFmtId="0" fontId="20" fillId="2" borderId="5" xfId="1" applyFont="1" applyFill="1" applyBorder="1" applyAlignment="1" applyProtection="1">
      <alignment horizontal="center"/>
    </xf>
    <xf numFmtId="0" fontId="20" fillId="2" borderId="3" xfId="1" applyFont="1" applyFill="1" applyBorder="1" applyAlignment="1" applyProtection="1">
      <alignment horizontal="center" vertical="center" wrapText="1"/>
    </xf>
    <xf numFmtId="0" fontId="20" fillId="2" borderId="8" xfId="1" applyFont="1" applyFill="1" applyBorder="1" applyAlignment="1" applyProtection="1">
      <alignment horizontal="center" vertical="center" wrapText="1"/>
    </xf>
    <xf numFmtId="0" fontId="20" fillId="2" borderId="3" xfId="1" applyFont="1" applyFill="1" applyBorder="1" applyAlignment="1" applyProtection="1">
      <alignment vertical="center" wrapText="1"/>
    </xf>
    <xf numFmtId="0" fontId="17" fillId="2" borderId="3" xfId="1" applyFont="1" applyFill="1" applyBorder="1" applyAlignment="1" applyProtection="1">
      <alignment vertical="center" wrapText="1"/>
    </xf>
    <xf numFmtId="0" fontId="17" fillId="2" borderId="8" xfId="1" applyFont="1" applyFill="1" applyBorder="1" applyAlignment="1" applyProtection="1">
      <alignment horizontal="center" vertical="center" wrapText="1"/>
    </xf>
    <xf numFmtId="0" fontId="17" fillId="2" borderId="1" xfId="1" applyFont="1" applyFill="1" applyBorder="1" applyAlignment="1" applyProtection="1">
      <alignment horizontal="center" vertical="center" wrapText="1"/>
    </xf>
    <xf numFmtId="0" fontId="17" fillId="2" borderId="2" xfId="1" applyFont="1" applyFill="1" applyBorder="1" applyAlignment="1" applyProtection="1">
      <alignment horizontal="center" vertical="center" wrapText="1"/>
    </xf>
    <xf numFmtId="0" fontId="17" fillId="2" borderId="5" xfId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 applyProtection="1">
      <alignment horizontal="center" vertical="center" wrapText="1"/>
    </xf>
    <xf numFmtId="0" fontId="13" fillId="2" borderId="3" xfId="1" applyFont="1" applyFill="1" applyBorder="1" applyAlignment="1" applyProtection="1">
      <alignment vertical="center" wrapText="1"/>
    </xf>
    <xf numFmtId="0" fontId="13" fillId="2" borderId="8" xfId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1" fillId="3" borderId="4" xfId="1" applyFont="1" applyFill="1" applyBorder="1" applyAlignment="1" applyProtection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 readingOrder="1"/>
    </xf>
    <xf numFmtId="0" fontId="9" fillId="3" borderId="7" xfId="0" applyFont="1" applyFill="1" applyBorder="1" applyAlignment="1">
      <alignment vertical="center" wrapText="1" readingOrder="1"/>
    </xf>
    <xf numFmtId="0" fontId="9" fillId="3" borderId="6" xfId="0" applyFont="1" applyFill="1" applyBorder="1" applyAlignment="1">
      <alignment horizontal="center" vertical="center" wrapText="1" readingOrder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 readingOrder="1"/>
    </xf>
    <xf numFmtId="0" fontId="14" fillId="3" borderId="0" xfId="0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 readingOrder="1"/>
    </xf>
    <xf numFmtId="0" fontId="25" fillId="3" borderId="0" xfId="0" applyFont="1" applyFill="1" applyAlignment="1">
      <alignment vertical="center"/>
    </xf>
    <xf numFmtId="0" fontId="9" fillId="3" borderId="9" xfId="0" applyFont="1" applyFill="1" applyBorder="1" applyAlignment="1">
      <alignment horizontal="center" vertical="center" wrapText="1" readingOrder="1"/>
    </xf>
    <xf numFmtId="0" fontId="9" fillId="3" borderId="9" xfId="0" applyFont="1" applyFill="1" applyBorder="1" applyAlignment="1">
      <alignment vertical="center" wrapText="1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16" fillId="3" borderId="9" xfId="0" applyFont="1" applyFill="1" applyBorder="1" applyAlignment="1">
      <alignment horizontal="center" vertical="center" wrapText="1" readingOrder="1"/>
    </xf>
    <xf numFmtId="0" fontId="27" fillId="3" borderId="9" xfId="0" applyFont="1" applyFill="1" applyBorder="1" applyAlignment="1">
      <alignment horizontal="center" vertical="center" wrapText="1" readingOrder="1"/>
    </xf>
    <xf numFmtId="0" fontId="3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26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javascript:void(0);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javascript:void(0);" TargetMode="External"/><Relationship Id="rId21" Type="http://schemas.openxmlformats.org/officeDocument/2006/relationships/hyperlink" Target="javascript:void(0);" TargetMode="External"/><Relationship Id="rId42" Type="http://schemas.openxmlformats.org/officeDocument/2006/relationships/hyperlink" Target="javascript:void(0);" TargetMode="External"/><Relationship Id="rId47" Type="http://schemas.openxmlformats.org/officeDocument/2006/relationships/hyperlink" Target="javascript:void(0);" TargetMode="External"/><Relationship Id="rId63" Type="http://schemas.openxmlformats.org/officeDocument/2006/relationships/hyperlink" Target="javascript:void(0);" TargetMode="External"/><Relationship Id="rId68" Type="http://schemas.openxmlformats.org/officeDocument/2006/relationships/hyperlink" Target="javascript:void(0);" TargetMode="External"/><Relationship Id="rId84" Type="http://schemas.openxmlformats.org/officeDocument/2006/relationships/hyperlink" Target="javascript:void(0);" TargetMode="External"/><Relationship Id="rId89" Type="http://schemas.openxmlformats.org/officeDocument/2006/relationships/hyperlink" Target="javascript:void(0);" TargetMode="External"/><Relationship Id="rId16" Type="http://schemas.openxmlformats.org/officeDocument/2006/relationships/hyperlink" Target="javascript:void(0);" TargetMode="External"/><Relationship Id="rId11" Type="http://schemas.openxmlformats.org/officeDocument/2006/relationships/hyperlink" Target="javascript:void(0);" TargetMode="External"/><Relationship Id="rId32" Type="http://schemas.openxmlformats.org/officeDocument/2006/relationships/hyperlink" Target="javascript:void(0);" TargetMode="External"/><Relationship Id="rId37" Type="http://schemas.openxmlformats.org/officeDocument/2006/relationships/hyperlink" Target="javascript:void(0);" TargetMode="External"/><Relationship Id="rId53" Type="http://schemas.openxmlformats.org/officeDocument/2006/relationships/hyperlink" Target="javascript:void(0);" TargetMode="External"/><Relationship Id="rId58" Type="http://schemas.openxmlformats.org/officeDocument/2006/relationships/hyperlink" Target="javascript:void(0);" TargetMode="External"/><Relationship Id="rId74" Type="http://schemas.openxmlformats.org/officeDocument/2006/relationships/hyperlink" Target="javascript:void(0);" TargetMode="External"/><Relationship Id="rId79" Type="http://schemas.openxmlformats.org/officeDocument/2006/relationships/hyperlink" Target="javascript:void(0);" TargetMode="External"/><Relationship Id="rId5" Type="http://schemas.openxmlformats.org/officeDocument/2006/relationships/hyperlink" Target="javascript:void(0);" TargetMode="External"/><Relationship Id="rId90" Type="http://schemas.openxmlformats.org/officeDocument/2006/relationships/hyperlink" Target="javascript:void(0);" TargetMode="External"/><Relationship Id="rId95" Type="http://schemas.openxmlformats.org/officeDocument/2006/relationships/hyperlink" Target="javascript:void(0);" TargetMode="External"/><Relationship Id="rId22" Type="http://schemas.openxmlformats.org/officeDocument/2006/relationships/hyperlink" Target="javascript:void(0);" TargetMode="External"/><Relationship Id="rId27" Type="http://schemas.openxmlformats.org/officeDocument/2006/relationships/hyperlink" Target="javascript:void(0);" TargetMode="External"/><Relationship Id="rId43" Type="http://schemas.openxmlformats.org/officeDocument/2006/relationships/hyperlink" Target="javascript:void(0);" TargetMode="External"/><Relationship Id="rId48" Type="http://schemas.openxmlformats.org/officeDocument/2006/relationships/hyperlink" Target="javascript:void(0);" TargetMode="External"/><Relationship Id="rId64" Type="http://schemas.openxmlformats.org/officeDocument/2006/relationships/hyperlink" Target="javascript:void(0);" TargetMode="External"/><Relationship Id="rId69" Type="http://schemas.openxmlformats.org/officeDocument/2006/relationships/hyperlink" Target="javascript:void(0);" TargetMode="External"/><Relationship Id="rId80" Type="http://schemas.openxmlformats.org/officeDocument/2006/relationships/hyperlink" Target="javascript:void(0);" TargetMode="External"/><Relationship Id="rId85" Type="http://schemas.openxmlformats.org/officeDocument/2006/relationships/hyperlink" Target="javascript:void(0);" TargetMode="External"/><Relationship Id="rId3" Type="http://schemas.openxmlformats.org/officeDocument/2006/relationships/hyperlink" Target="javascript:void(0);" TargetMode="External"/><Relationship Id="rId12" Type="http://schemas.openxmlformats.org/officeDocument/2006/relationships/hyperlink" Target="javascript:void(0);" TargetMode="External"/><Relationship Id="rId17" Type="http://schemas.openxmlformats.org/officeDocument/2006/relationships/hyperlink" Target="javascript:void(0);" TargetMode="External"/><Relationship Id="rId25" Type="http://schemas.openxmlformats.org/officeDocument/2006/relationships/hyperlink" Target="javascript:void(0);" TargetMode="External"/><Relationship Id="rId33" Type="http://schemas.openxmlformats.org/officeDocument/2006/relationships/hyperlink" Target="javascript:void(0);" TargetMode="External"/><Relationship Id="rId38" Type="http://schemas.openxmlformats.org/officeDocument/2006/relationships/hyperlink" Target="javascript:void(0);" TargetMode="External"/><Relationship Id="rId46" Type="http://schemas.openxmlformats.org/officeDocument/2006/relationships/hyperlink" Target="javascript:void(0);" TargetMode="External"/><Relationship Id="rId59" Type="http://schemas.openxmlformats.org/officeDocument/2006/relationships/hyperlink" Target="javascript:void(0);" TargetMode="External"/><Relationship Id="rId67" Type="http://schemas.openxmlformats.org/officeDocument/2006/relationships/hyperlink" Target="javascript:void(0);" TargetMode="External"/><Relationship Id="rId20" Type="http://schemas.openxmlformats.org/officeDocument/2006/relationships/hyperlink" Target="javascript:void(0);" TargetMode="External"/><Relationship Id="rId41" Type="http://schemas.openxmlformats.org/officeDocument/2006/relationships/hyperlink" Target="javascript:void(0);" TargetMode="External"/><Relationship Id="rId54" Type="http://schemas.openxmlformats.org/officeDocument/2006/relationships/hyperlink" Target="javascript:void(0);" TargetMode="External"/><Relationship Id="rId62" Type="http://schemas.openxmlformats.org/officeDocument/2006/relationships/hyperlink" Target="javascript:void(0);" TargetMode="External"/><Relationship Id="rId70" Type="http://schemas.openxmlformats.org/officeDocument/2006/relationships/hyperlink" Target="javascript:void(0);" TargetMode="External"/><Relationship Id="rId75" Type="http://schemas.openxmlformats.org/officeDocument/2006/relationships/hyperlink" Target="javascript:void(0);" TargetMode="External"/><Relationship Id="rId83" Type="http://schemas.openxmlformats.org/officeDocument/2006/relationships/hyperlink" Target="javascript:void(0);" TargetMode="External"/><Relationship Id="rId88" Type="http://schemas.openxmlformats.org/officeDocument/2006/relationships/hyperlink" Target="javascript:void(0);" TargetMode="External"/><Relationship Id="rId91" Type="http://schemas.openxmlformats.org/officeDocument/2006/relationships/hyperlink" Target="javascript:void(0);" TargetMode="External"/><Relationship Id="rId96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hyperlink" Target="javascript:void(0);" TargetMode="External"/><Relationship Id="rId15" Type="http://schemas.openxmlformats.org/officeDocument/2006/relationships/hyperlink" Target="javascript:void(0);" TargetMode="External"/><Relationship Id="rId23" Type="http://schemas.openxmlformats.org/officeDocument/2006/relationships/hyperlink" Target="javascript:void(0);" TargetMode="External"/><Relationship Id="rId28" Type="http://schemas.openxmlformats.org/officeDocument/2006/relationships/hyperlink" Target="javascript:void(0);" TargetMode="External"/><Relationship Id="rId36" Type="http://schemas.openxmlformats.org/officeDocument/2006/relationships/hyperlink" Target="javascript:void(0);" TargetMode="External"/><Relationship Id="rId49" Type="http://schemas.openxmlformats.org/officeDocument/2006/relationships/hyperlink" Target="javascript:void(0);" TargetMode="External"/><Relationship Id="rId57" Type="http://schemas.openxmlformats.org/officeDocument/2006/relationships/hyperlink" Target="javascript:void(0);" TargetMode="External"/><Relationship Id="rId10" Type="http://schemas.openxmlformats.org/officeDocument/2006/relationships/hyperlink" Target="javascript:void(0);" TargetMode="External"/><Relationship Id="rId31" Type="http://schemas.openxmlformats.org/officeDocument/2006/relationships/hyperlink" Target="javascript:void(0);" TargetMode="External"/><Relationship Id="rId44" Type="http://schemas.openxmlformats.org/officeDocument/2006/relationships/hyperlink" Target="javascript:void(0);" TargetMode="External"/><Relationship Id="rId52" Type="http://schemas.openxmlformats.org/officeDocument/2006/relationships/hyperlink" Target="javascript:void(0);" TargetMode="External"/><Relationship Id="rId60" Type="http://schemas.openxmlformats.org/officeDocument/2006/relationships/hyperlink" Target="javascript:void(0);" TargetMode="External"/><Relationship Id="rId65" Type="http://schemas.openxmlformats.org/officeDocument/2006/relationships/hyperlink" Target="javascript:void(0);" TargetMode="External"/><Relationship Id="rId73" Type="http://schemas.openxmlformats.org/officeDocument/2006/relationships/hyperlink" Target="javascript:void(0);" TargetMode="External"/><Relationship Id="rId78" Type="http://schemas.openxmlformats.org/officeDocument/2006/relationships/hyperlink" Target="javascript:void(0);" TargetMode="External"/><Relationship Id="rId81" Type="http://schemas.openxmlformats.org/officeDocument/2006/relationships/hyperlink" Target="javascript:void(0);" TargetMode="External"/><Relationship Id="rId86" Type="http://schemas.openxmlformats.org/officeDocument/2006/relationships/hyperlink" Target="javascript:void(0);" TargetMode="External"/><Relationship Id="rId94" Type="http://schemas.openxmlformats.org/officeDocument/2006/relationships/hyperlink" Target="javascript:void(0);" TargetMode="External"/><Relationship Id="rId99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Relationship Id="rId9" Type="http://schemas.openxmlformats.org/officeDocument/2006/relationships/hyperlink" Target="javascript:void(0);" TargetMode="External"/><Relationship Id="rId13" Type="http://schemas.openxmlformats.org/officeDocument/2006/relationships/hyperlink" Target="javascript:void(0);" TargetMode="External"/><Relationship Id="rId18" Type="http://schemas.openxmlformats.org/officeDocument/2006/relationships/hyperlink" Target="javascript:void(0);" TargetMode="External"/><Relationship Id="rId39" Type="http://schemas.openxmlformats.org/officeDocument/2006/relationships/hyperlink" Target="javascript:void(0);" TargetMode="External"/><Relationship Id="rId34" Type="http://schemas.openxmlformats.org/officeDocument/2006/relationships/hyperlink" Target="javascript:void(0);" TargetMode="External"/><Relationship Id="rId50" Type="http://schemas.openxmlformats.org/officeDocument/2006/relationships/hyperlink" Target="javascript:void(0);" TargetMode="External"/><Relationship Id="rId55" Type="http://schemas.openxmlformats.org/officeDocument/2006/relationships/hyperlink" Target="javascript:void(0);" TargetMode="External"/><Relationship Id="rId76" Type="http://schemas.openxmlformats.org/officeDocument/2006/relationships/hyperlink" Target="javascript:void(0);" TargetMode="External"/><Relationship Id="rId97" Type="http://schemas.openxmlformats.org/officeDocument/2006/relationships/hyperlink" Target="javascript:void(0);" TargetMode="External"/><Relationship Id="rId7" Type="http://schemas.openxmlformats.org/officeDocument/2006/relationships/hyperlink" Target="javascript:void(0);" TargetMode="External"/><Relationship Id="rId71" Type="http://schemas.openxmlformats.org/officeDocument/2006/relationships/hyperlink" Target="javascript:void(0);" TargetMode="External"/><Relationship Id="rId92" Type="http://schemas.openxmlformats.org/officeDocument/2006/relationships/hyperlink" Target="javascript:void(0);" TargetMode="External"/><Relationship Id="rId2" Type="http://schemas.openxmlformats.org/officeDocument/2006/relationships/hyperlink" Target="javascript:void(0);" TargetMode="External"/><Relationship Id="rId29" Type="http://schemas.openxmlformats.org/officeDocument/2006/relationships/hyperlink" Target="javascript:void(0);" TargetMode="External"/><Relationship Id="rId24" Type="http://schemas.openxmlformats.org/officeDocument/2006/relationships/hyperlink" Target="javascript:void(0);" TargetMode="External"/><Relationship Id="rId40" Type="http://schemas.openxmlformats.org/officeDocument/2006/relationships/hyperlink" Target="javascript:void(0);" TargetMode="External"/><Relationship Id="rId45" Type="http://schemas.openxmlformats.org/officeDocument/2006/relationships/hyperlink" Target="javascript:void(0);" TargetMode="External"/><Relationship Id="rId66" Type="http://schemas.openxmlformats.org/officeDocument/2006/relationships/hyperlink" Target="javascript:void(0);" TargetMode="External"/><Relationship Id="rId87" Type="http://schemas.openxmlformats.org/officeDocument/2006/relationships/hyperlink" Target="javascript:void(0);" TargetMode="External"/><Relationship Id="rId61" Type="http://schemas.openxmlformats.org/officeDocument/2006/relationships/hyperlink" Target="javascript:void(0);" TargetMode="External"/><Relationship Id="rId82" Type="http://schemas.openxmlformats.org/officeDocument/2006/relationships/hyperlink" Target="javascript:void(0);" TargetMode="External"/><Relationship Id="rId19" Type="http://schemas.openxmlformats.org/officeDocument/2006/relationships/hyperlink" Target="javascript:void(0);" TargetMode="External"/><Relationship Id="rId14" Type="http://schemas.openxmlformats.org/officeDocument/2006/relationships/hyperlink" Target="javascript:void(0);" TargetMode="External"/><Relationship Id="rId30" Type="http://schemas.openxmlformats.org/officeDocument/2006/relationships/hyperlink" Target="javascript:void(0);" TargetMode="External"/><Relationship Id="rId35" Type="http://schemas.openxmlformats.org/officeDocument/2006/relationships/hyperlink" Target="javascript:void(0);" TargetMode="External"/><Relationship Id="rId56" Type="http://schemas.openxmlformats.org/officeDocument/2006/relationships/hyperlink" Target="javascript:void(0);" TargetMode="External"/><Relationship Id="rId77" Type="http://schemas.openxmlformats.org/officeDocument/2006/relationships/hyperlink" Target="javascript:void(0);" TargetMode="External"/><Relationship Id="rId100" Type="http://schemas.openxmlformats.org/officeDocument/2006/relationships/printerSettings" Target="../printerSettings/printerSettings2.bin"/><Relationship Id="rId8" Type="http://schemas.openxmlformats.org/officeDocument/2006/relationships/hyperlink" Target="javascript:void(0);" TargetMode="External"/><Relationship Id="rId51" Type="http://schemas.openxmlformats.org/officeDocument/2006/relationships/hyperlink" Target="javascript:void(0);" TargetMode="External"/><Relationship Id="rId72" Type="http://schemas.openxmlformats.org/officeDocument/2006/relationships/hyperlink" Target="javascript:void(0);" TargetMode="External"/><Relationship Id="rId93" Type="http://schemas.openxmlformats.org/officeDocument/2006/relationships/hyperlink" Target="javascript:void(0);" TargetMode="External"/><Relationship Id="rId98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44"/>
  <sheetViews>
    <sheetView tabSelected="1" view="pageBreakPreview" zoomScaleNormal="100" zoomScaleSheetLayoutView="100" workbookViewId="0">
      <pane ySplit="3" topLeftCell="A30" activePane="bottomLeft" state="frozen"/>
      <selection pane="bottomLeft" sqref="A1:X42"/>
    </sheetView>
  </sheetViews>
  <sheetFormatPr defaultColWidth="9" defaultRowHeight="15"/>
  <cols>
    <col min="1" max="1" width="4.5703125" style="1" customWidth="1"/>
    <col min="2" max="2" width="8.42578125" style="1" customWidth="1"/>
    <col min="3" max="3" width="24" style="1" bestFit="1" customWidth="1"/>
    <col min="4" max="4" width="5.42578125" style="1" customWidth="1"/>
    <col min="5" max="5" width="5.5703125" style="1" customWidth="1"/>
    <col min="6" max="6" width="6.42578125" style="1" customWidth="1"/>
    <col min="7" max="8" width="6.28515625" style="1" customWidth="1"/>
    <col min="9" max="9" width="5.5703125" style="10" customWidth="1"/>
    <col min="10" max="10" width="6.42578125" style="1" customWidth="1"/>
    <col min="11" max="11" width="5.5703125" style="1" customWidth="1"/>
    <col min="12" max="12" width="6.28515625" style="1" customWidth="1"/>
    <col min="13" max="13" width="5.42578125" style="1" customWidth="1"/>
    <col min="14" max="14" width="6.28515625" style="1" customWidth="1"/>
    <col min="15" max="15" width="5.5703125" style="1" customWidth="1"/>
    <col min="16" max="16" width="6" style="1" customWidth="1"/>
    <col min="17" max="17" width="6.5703125" style="2" customWidth="1"/>
    <col min="18" max="18" width="7" style="2" customWidth="1"/>
    <col min="19" max="19" width="5.5703125" style="2" customWidth="1"/>
    <col min="20" max="20" width="7.28515625" style="2" customWidth="1"/>
    <col min="21" max="21" width="5.140625" style="2" bestFit="1" customWidth="1"/>
    <col min="22" max="22" width="6.42578125" style="2" customWidth="1"/>
    <col min="23" max="23" width="5.5703125" style="2" customWidth="1"/>
    <col min="24" max="24" width="7" style="2" customWidth="1"/>
    <col min="25" max="26" width="9.28515625" style="2" hidden="1" customWidth="1"/>
    <col min="27" max="30" width="9.28515625" style="1" hidden="1" customWidth="1"/>
    <col min="31" max="16384" width="9" style="1"/>
  </cols>
  <sheetData>
    <row r="1" spans="1:26" ht="18.75" customHeight="1">
      <c r="A1" s="67" t="s">
        <v>125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19"/>
      <c r="V1" s="19"/>
      <c r="W1" s="19"/>
      <c r="X1" s="19"/>
    </row>
    <row r="2" spans="1:26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3" t="s">
        <v>10</v>
      </c>
      <c r="L2" s="43" t="s">
        <v>11</v>
      </c>
      <c r="M2" s="43" t="s">
        <v>12</v>
      </c>
      <c r="N2" s="43" t="s">
        <v>13</v>
      </c>
      <c r="O2" s="43" t="s">
        <v>14</v>
      </c>
      <c r="P2" s="43" t="s">
        <v>15</v>
      </c>
      <c r="Q2" s="43" t="s">
        <v>16</v>
      </c>
      <c r="R2" s="43" t="s">
        <v>17</v>
      </c>
      <c r="S2" s="43" t="s">
        <v>18</v>
      </c>
      <c r="T2" s="43" t="s">
        <v>19</v>
      </c>
      <c r="U2" s="44" t="s">
        <v>19</v>
      </c>
      <c r="V2" s="44"/>
      <c r="W2" s="44"/>
      <c r="X2" s="44"/>
    </row>
    <row r="3" spans="1:26" ht="65.099999999999994" customHeight="1" thickBo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68" t="s">
        <v>6</v>
      </c>
      <c r="V3" s="68" t="s">
        <v>7</v>
      </c>
      <c r="W3" s="45" t="s">
        <v>8</v>
      </c>
      <c r="X3" s="45" t="s">
        <v>20</v>
      </c>
    </row>
    <row r="4" spans="1:26" ht="25.15" customHeight="1" thickBot="1">
      <c r="A4" s="46">
        <v>1</v>
      </c>
      <c r="B4" s="69" t="s">
        <v>21</v>
      </c>
      <c r="C4" s="47" t="s">
        <v>22</v>
      </c>
      <c r="D4" s="48">
        <v>1</v>
      </c>
      <c r="E4" s="48">
        <v>7</v>
      </c>
      <c r="F4" s="48">
        <v>174</v>
      </c>
      <c r="G4" s="48">
        <v>18</v>
      </c>
      <c r="H4" s="48">
        <v>156</v>
      </c>
      <c r="I4" s="6">
        <v>0</v>
      </c>
      <c r="J4" s="48">
        <v>174</v>
      </c>
      <c r="K4" s="48">
        <v>0</v>
      </c>
      <c r="L4" s="48">
        <v>19</v>
      </c>
      <c r="M4" s="48">
        <v>3</v>
      </c>
      <c r="N4" s="48">
        <v>113</v>
      </c>
      <c r="O4" s="48">
        <v>33</v>
      </c>
      <c r="P4" s="48">
        <v>6</v>
      </c>
      <c r="Q4" s="48">
        <v>166</v>
      </c>
      <c r="R4" s="48">
        <v>159</v>
      </c>
      <c r="S4" s="48">
        <v>7</v>
      </c>
      <c r="T4" s="48">
        <v>65</v>
      </c>
      <c r="U4" s="49">
        <v>7</v>
      </c>
      <c r="V4" s="49">
        <v>58</v>
      </c>
      <c r="W4" s="49">
        <v>0</v>
      </c>
      <c r="X4" s="50">
        <f t="shared" ref="X4" si="0">SUM(U4:W4)</f>
        <v>65</v>
      </c>
      <c r="Y4" s="62">
        <v>205</v>
      </c>
      <c r="Z4" s="51">
        <v>822</v>
      </c>
    </row>
    <row r="5" spans="1:26" ht="25.15" customHeight="1" thickBot="1">
      <c r="A5" s="46">
        <v>2</v>
      </c>
      <c r="B5" s="69" t="s">
        <v>21</v>
      </c>
      <c r="C5" s="47" t="s">
        <v>117</v>
      </c>
      <c r="D5" s="48">
        <v>1</v>
      </c>
      <c r="E5" s="48">
        <v>7</v>
      </c>
      <c r="F5" s="48">
        <v>228</v>
      </c>
      <c r="G5" s="48">
        <v>5</v>
      </c>
      <c r="H5" s="48">
        <v>223</v>
      </c>
      <c r="I5" s="6">
        <v>0</v>
      </c>
      <c r="J5" s="48">
        <v>213</v>
      </c>
      <c r="K5" s="48">
        <v>15</v>
      </c>
      <c r="L5" s="48">
        <v>55</v>
      </c>
      <c r="M5" s="48">
        <v>0</v>
      </c>
      <c r="N5" s="48">
        <v>128</v>
      </c>
      <c r="O5" s="48">
        <v>3</v>
      </c>
      <c r="P5" s="48">
        <v>42</v>
      </c>
      <c r="Q5" s="48">
        <v>197</v>
      </c>
      <c r="R5" s="48">
        <v>197</v>
      </c>
      <c r="S5" s="48">
        <v>0</v>
      </c>
      <c r="T5" s="48">
        <v>123</v>
      </c>
      <c r="U5" s="49">
        <v>4</v>
      </c>
      <c r="V5" s="49">
        <v>119</v>
      </c>
      <c r="W5" s="49">
        <v>0</v>
      </c>
      <c r="X5" s="50">
        <f t="shared" ref="X5:X10" si="1">SUM(U5:W5)</f>
        <v>123</v>
      </c>
      <c r="Y5" s="62">
        <v>245</v>
      </c>
      <c r="Z5" s="51">
        <v>773</v>
      </c>
    </row>
    <row r="6" spans="1:26" ht="25.15" customHeight="1" thickBot="1">
      <c r="A6" s="46">
        <v>3</v>
      </c>
      <c r="B6" s="69" t="s">
        <v>21</v>
      </c>
      <c r="C6" s="47" t="s">
        <v>23</v>
      </c>
      <c r="D6" s="48">
        <v>1</v>
      </c>
      <c r="E6" s="48">
        <v>8</v>
      </c>
      <c r="F6" s="48">
        <v>250</v>
      </c>
      <c r="G6" s="48">
        <v>69</v>
      </c>
      <c r="H6" s="48">
        <v>178</v>
      </c>
      <c r="I6" s="6">
        <v>3</v>
      </c>
      <c r="J6" s="48">
        <v>167</v>
      </c>
      <c r="K6" s="48">
        <v>83</v>
      </c>
      <c r="L6" s="48">
        <v>50</v>
      </c>
      <c r="M6" s="48">
        <v>1</v>
      </c>
      <c r="N6" s="48">
        <v>190</v>
      </c>
      <c r="O6" s="48">
        <v>0</v>
      </c>
      <c r="P6" s="48">
        <v>9</v>
      </c>
      <c r="Q6" s="48">
        <v>223</v>
      </c>
      <c r="R6" s="48">
        <v>194</v>
      </c>
      <c r="S6" s="48">
        <v>29</v>
      </c>
      <c r="T6" s="48">
        <v>140</v>
      </c>
      <c r="U6" s="49">
        <v>36</v>
      </c>
      <c r="V6" s="49">
        <v>104</v>
      </c>
      <c r="W6" s="49">
        <v>0</v>
      </c>
      <c r="X6" s="50">
        <f t="shared" si="1"/>
        <v>140</v>
      </c>
      <c r="Y6" s="62">
        <v>257</v>
      </c>
      <c r="Z6" s="51">
        <v>748</v>
      </c>
    </row>
    <row r="7" spans="1:26" ht="29.25" customHeight="1" thickBot="1">
      <c r="A7" s="46">
        <v>4</v>
      </c>
      <c r="B7" s="69" t="s">
        <v>21</v>
      </c>
      <c r="C7" s="47" t="s">
        <v>118</v>
      </c>
      <c r="D7" s="48">
        <v>1</v>
      </c>
      <c r="E7" s="48">
        <v>6</v>
      </c>
      <c r="F7" s="48">
        <v>190</v>
      </c>
      <c r="G7" s="48">
        <v>0</v>
      </c>
      <c r="H7" s="48">
        <v>190</v>
      </c>
      <c r="I7" s="6">
        <v>0</v>
      </c>
      <c r="J7" s="48">
        <v>180</v>
      </c>
      <c r="K7" s="48">
        <v>10</v>
      </c>
      <c r="L7" s="48">
        <v>22</v>
      </c>
      <c r="M7" s="48">
        <v>1</v>
      </c>
      <c r="N7" s="48">
        <v>135</v>
      </c>
      <c r="O7" s="48">
        <v>31</v>
      </c>
      <c r="P7" s="48">
        <v>1</v>
      </c>
      <c r="Q7" s="48">
        <v>150</v>
      </c>
      <c r="R7" s="48">
        <v>150</v>
      </c>
      <c r="S7" s="48">
        <v>0</v>
      </c>
      <c r="T7" s="48">
        <v>73</v>
      </c>
      <c r="U7" s="49">
        <v>0</v>
      </c>
      <c r="V7" s="49">
        <v>73</v>
      </c>
      <c r="W7" s="49">
        <v>0</v>
      </c>
      <c r="X7" s="50">
        <f t="shared" si="1"/>
        <v>73</v>
      </c>
      <c r="Y7" s="62">
        <v>17</v>
      </c>
      <c r="Z7" s="51">
        <v>1041</v>
      </c>
    </row>
    <row r="8" spans="1:26" ht="25.15" customHeight="1" thickBot="1">
      <c r="A8" s="46">
        <v>5</v>
      </c>
      <c r="B8" s="69" t="s">
        <v>21</v>
      </c>
      <c r="C8" s="47" t="s">
        <v>24</v>
      </c>
      <c r="D8" s="48">
        <v>1</v>
      </c>
      <c r="E8" s="48">
        <v>6</v>
      </c>
      <c r="F8" s="48">
        <v>203</v>
      </c>
      <c r="G8" s="48">
        <v>6</v>
      </c>
      <c r="H8" s="48">
        <v>197</v>
      </c>
      <c r="I8" s="6">
        <v>0</v>
      </c>
      <c r="J8" s="48">
        <v>203</v>
      </c>
      <c r="K8" s="48">
        <v>0</v>
      </c>
      <c r="L8" s="48">
        <v>67</v>
      </c>
      <c r="M8" s="48">
        <v>1</v>
      </c>
      <c r="N8" s="48">
        <v>38</v>
      </c>
      <c r="O8" s="48">
        <v>7</v>
      </c>
      <c r="P8" s="48">
        <v>90</v>
      </c>
      <c r="Q8" s="48">
        <v>130</v>
      </c>
      <c r="R8" s="48">
        <v>130</v>
      </c>
      <c r="S8" s="48">
        <v>0</v>
      </c>
      <c r="T8" s="48">
        <v>88</v>
      </c>
      <c r="U8" s="49">
        <v>0</v>
      </c>
      <c r="V8" s="49">
        <v>88</v>
      </c>
      <c r="W8" s="49">
        <v>0</v>
      </c>
      <c r="X8" s="50">
        <f t="shared" si="1"/>
        <v>88</v>
      </c>
      <c r="Y8" s="62">
        <v>3</v>
      </c>
      <c r="Z8" s="51">
        <v>755</v>
      </c>
    </row>
    <row r="9" spans="1:26" ht="25.15" customHeight="1" thickBot="1">
      <c r="A9" s="46">
        <v>6</v>
      </c>
      <c r="B9" s="69" t="s">
        <v>21</v>
      </c>
      <c r="C9" s="47" t="s">
        <v>25</v>
      </c>
      <c r="D9" s="48">
        <v>1</v>
      </c>
      <c r="E9" s="48">
        <v>8</v>
      </c>
      <c r="F9" s="48">
        <v>222</v>
      </c>
      <c r="G9" s="48">
        <v>69</v>
      </c>
      <c r="H9" s="48">
        <v>153</v>
      </c>
      <c r="I9" s="6">
        <v>0</v>
      </c>
      <c r="J9" s="48">
        <v>166</v>
      </c>
      <c r="K9" s="48">
        <v>56</v>
      </c>
      <c r="L9" s="48">
        <v>58</v>
      </c>
      <c r="M9" s="48">
        <v>0</v>
      </c>
      <c r="N9" s="48">
        <v>160</v>
      </c>
      <c r="O9" s="48">
        <v>0</v>
      </c>
      <c r="P9" s="48">
        <v>4</v>
      </c>
      <c r="Q9" s="48">
        <v>134</v>
      </c>
      <c r="R9" s="48">
        <v>133</v>
      </c>
      <c r="S9" s="48">
        <v>1</v>
      </c>
      <c r="T9" s="48">
        <v>47</v>
      </c>
      <c r="U9" s="49">
        <v>0</v>
      </c>
      <c r="V9" s="49">
        <v>47</v>
      </c>
      <c r="W9" s="49">
        <v>0</v>
      </c>
      <c r="X9" s="50">
        <f t="shared" si="1"/>
        <v>47</v>
      </c>
      <c r="Y9" s="62">
        <v>100</v>
      </c>
      <c r="Z9" s="51">
        <v>957</v>
      </c>
    </row>
    <row r="10" spans="1:26" ht="25.15" customHeight="1" thickBot="1">
      <c r="A10" s="46">
        <v>7</v>
      </c>
      <c r="B10" s="69" t="s">
        <v>21</v>
      </c>
      <c r="C10" s="47" t="s">
        <v>26</v>
      </c>
      <c r="D10" s="48">
        <v>1</v>
      </c>
      <c r="E10" s="48">
        <v>8</v>
      </c>
      <c r="F10" s="48">
        <v>258</v>
      </c>
      <c r="G10" s="48">
        <v>65</v>
      </c>
      <c r="H10" s="48">
        <v>193</v>
      </c>
      <c r="I10" s="6">
        <v>0</v>
      </c>
      <c r="J10" s="48">
        <v>258</v>
      </c>
      <c r="K10" s="48">
        <v>0</v>
      </c>
      <c r="L10" s="48">
        <v>84</v>
      </c>
      <c r="M10" s="48">
        <v>0</v>
      </c>
      <c r="N10" s="48">
        <v>166</v>
      </c>
      <c r="O10" s="48">
        <v>0</v>
      </c>
      <c r="P10" s="48">
        <v>8</v>
      </c>
      <c r="Q10" s="48">
        <v>186</v>
      </c>
      <c r="R10" s="48">
        <v>171</v>
      </c>
      <c r="S10" s="48">
        <v>15</v>
      </c>
      <c r="T10" s="48">
        <v>140</v>
      </c>
      <c r="U10" s="49">
        <v>35</v>
      </c>
      <c r="V10" s="49">
        <v>105</v>
      </c>
      <c r="W10" s="49">
        <v>0</v>
      </c>
      <c r="X10" s="50">
        <f t="shared" si="1"/>
        <v>140</v>
      </c>
      <c r="Y10" s="62">
        <v>22</v>
      </c>
      <c r="Z10" s="51">
        <v>1030</v>
      </c>
    </row>
    <row r="11" spans="1:26" ht="25.15" customHeight="1" thickBot="1">
      <c r="A11" s="46">
        <v>8</v>
      </c>
      <c r="B11" s="69" t="s">
        <v>27</v>
      </c>
      <c r="C11" s="47" t="s">
        <v>28</v>
      </c>
      <c r="D11" s="48">
        <v>1</v>
      </c>
      <c r="E11" s="48">
        <v>6</v>
      </c>
      <c r="F11" s="48">
        <v>203</v>
      </c>
      <c r="G11" s="48">
        <v>1</v>
      </c>
      <c r="H11" s="48">
        <v>202</v>
      </c>
      <c r="I11" s="6">
        <v>0</v>
      </c>
      <c r="J11" s="48">
        <v>186</v>
      </c>
      <c r="K11" s="48">
        <v>17</v>
      </c>
      <c r="L11" s="48">
        <v>52</v>
      </c>
      <c r="M11" s="48">
        <v>1</v>
      </c>
      <c r="N11" s="48">
        <v>150</v>
      </c>
      <c r="O11" s="48">
        <v>0</v>
      </c>
      <c r="P11" s="48">
        <v>0</v>
      </c>
      <c r="Q11" s="48">
        <v>99</v>
      </c>
      <c r="R11" s="48">
        <v>99</v>
      </c>
      <c r="S11" s="48">
        <v>0</v>
      </c>
      <c r="T11" s="48">
        <v>47</v>
      </c>
      <c r="U11" s="49">
        <v>11</v>
      </c>
      <c r="V11" s="49">
        <v>36</v>
      </c>
      <c r="W11" s="49">
        <v>0</v>
      </c>
      <c r="X11" s="50">
        <f t="shared" ref="X11:X12" si="2">SUM(U11:W11)</f>
        <v>47</v>
      </c>
      <c r="Y11" s="62">
        <v>60</v>
      </c>
      <c r="Z11" s="51">
        <v>947</v>
      </c>
    </row>
    <row r="12" spans="1:26" ht="25.15" customHeight="1" thickBot="1">
      <c r="A12" s="46">
        <v>9</v>
      </c>
      <c r="B12" s="69" t="s">
        <v>27</v>
      </c>
      <c r="C12" s="47" t="s">
        <v>93</v>
      </c>
      <c r="D12" s="48">
        <v>1</v>
      </c>
      <c r="E12" s="48">
        <v>7</v>
      </c>
      <c r="F12" s="48">
        <v>241</v>
      </c>
      <c r="G12" s="48">
        <v>40</v>
      </c>
      <c r="H12" s="48">
        <v>201</v>
      </c>
      <c r="I12" s="6">
        <v>0</v>
      </c>
      <c r="J12" s="48">
        <v>182</v>
      </c>
      <c r="K12" s="48">
        <v>59</v>
      </c>
      <c r="L12" s="48">
        <v>82</v>
      </c>
      <c r="M12" s="48">
        <v>1</v>
      </c>
      <c r="N12" s="48">
        <v>126</v>
      </c>
      <c r="O12" s="48">
        <v>1</v>
      </c>
      <c r="P12" s="48">
        <v>31</v>
      </c>
      <c r="Q12" s="48">
        <v>71</v>
      </c>
      <c r="R12" s="48">
        <v>71</v>
      </c>
      <c r="S12" s="48">
        <v>0</v>
      </c>
      <c r="T12" s="48">
        <v>19</v>
      </c>
      <c r="U12" s="49">
        <v>3</v>
      </c>
      <c r="V12" s="49">
        <v>16</v>
      </c>
      <c r="W12" s="49">
        <v>0</v>
      </c>
      <c r="X12" s="50">
        <f t="shared" si="2"/>
        <v>19</v>
      </c>
      <c r="Y12" s="62"/>
      <c r="Z12" s="51"/>
    </row>
    <row r="13" spans="1:26" ht="25.15" customHeight="1" thickBot="1">
      <c r="A13" s="46">
        <v>10</v>
      </c>
      <c r="B13" s="69" t="s">
        <v>27</v>
      </c>
      <c r="C13" s="47" t="s">
        <v>29</v>
      </c>
      <c r="D13" s="48">
        <v>1</v>
      </c>
      <c r="E13" s="48">
        <v>7</v>
      </c>
      <c r="F13" s="48">
        <v>218</v>
      </c>
      <c r="G13" s="48">
        <v>46</v>
      </c>
      <c r="H13" s="48">
        <v>172</v>
      </c>
      <c r="I13" s="6">
        <v>0</v>
      </c>
      <c r="J13" s="48">
        <v>162</v>
      </c>
      <c r="K13" s="48">
        <v>56</v>
      </c>
      <c r="L13" s="48">
        <v>69</v>
      </c>
      <c r="M13" s="48">
        <v>4</v>
      </c>
      <c r="N13" s="48">
        <v>143</v>
      </c>
      <c r="O13" s="48">
        <v>0</v>
      </c>
      <c r="P13" s="48">
        <v>2</v>
      </c>
      <c r="Q13" s="48">
        <v>112</v>
      </c>
      <c r="R13" s="48">
        <v>112</v>
      </c>
      <c r="S13" s="48">
        <v>0</v>
      </c>
      <c r="T13" s="48">
        <v>17</v>
      </c>
      <c r="U13" s="49">
        <v>0</v>
      </c>
      <c r="V13" s="49">
        <v>17</v>
      </c>
      <c r="W13" s="49">
        <v>0</v>
      </c>
      <c r="X13" s="50">
        <f>SUM(U13:W13)</f>
        <v>17</v>
      </c>
      <c r="Y13" s="62">
        <v>36</v>
      </c>
      <c r="Z13" s="51">
        <v>969</v>
      </c>
    </row>
    <row r="14" spans="1:26" ht="25.15" customHeight="1" thickBot="1">
      <c r="A14" s="46">
        <v>11</v>
      </c>
      <c r="B14" s="69" t="s">
        <v>27</v>
      </c>
      <c r="C14" s="47" t="s">
        <v>30</v>
      </c>
      <c r="D14" s="48">
        <v>1</v>
      </c>
      <c r="E14" s="48">
        <v>4</v>
      </c>
      <c r="F14" s="48">
        <v>115</v>
      </c>
      <c r="G14" s="48">
        <v>60</v>
      </c>
      <c r="H14" s="48">
        <v>55</v>
      </c>
      <c r="I14" s="6">
        <v>0</v>
      </c>
      <c r="J14" s="48">
        <v>108</v>
      </c>
      <c r="K14" s="48">
        <v>7</v>
      </c>
      <c r="L14" s="48">
        <v>45</v>
      </c>
      <c r="M14" s="48">
        <v>5</v>
      </c>
      <c r="N14" s="48">
        <v>65</v>
      </c>
      <c r="O14" s="48">
        <v>0</v>
      </c>
      <c r="P14" s="48">
        <v>0</v>
      </c>
      <c r="Q14" s="48">
        <v>34</v>
      </c>
      <c r="R14" s="48">
        <v>34</v>
      </c>
      <c r="S14" s="48">
        <v>0</v>
      </c>
      <c r="T14" s="48">
        <v>3</v>
      </c>
      <c r="U14" s="49">
        <v>0</v>
      </c>
      <c r="V14" s="49">
        <v>3</v>
      </c>
      <c r="W14" s="49">
        <v>0</v>
      </c>
      <c r="X14" s="50">
        <f>SUM(U14:W14)</f>
        <v>3</v>
      </c>
      <c r="Y14" s="62">
        <v>63</v>
      </c>
      <c r="Z14" s="51">
        <v>736</v>
      </c>
    </row>
    <row r="15" spans="1:26" ht="25.15" customHeight="1" thickBot="1">
      <c r="A15" s="46">
        <v>12</v>
      </c>
      <c r="B15" s="69" t="s">
        <v>27</v>
      </c>
      <c r="C15" s="47" t="s">
        <v>31</v>
      </c>
      <c r="D15" s="48">
        <v>1</v>
      </c>
      <c r="E15" s="48">
        <v>8</v>
      </c>
      <c r="F15" s="48">
        <v>252</v>
      </c>
      <c r="G15" s="48">
        <v>33</v>
      </c>
      <c r="H15" s="48">
        <v>219</v>
      </c>
      <c r="I15" s="6">
        <v>0</v>
      </c>
      <c r="J15" s="48">
        <v>244</v>
      </c>
      <c r="K15" s="48">
        <v>8</v>
      </c>
      <c r="L15" s="48">
        <v>89</v>
      </c>
      <c r="M15" s="48">
        <v>0</v>
      </c>
      <c r="N15" s="48">
        <v>86</v>
      </c>
      <c r="O15" s="48">
        <v>77</v>
      </c>
      <c r="P15" s="48">
        <v>0</v>
      </c>
      <c r="Q15" s="48">
        <v>178</v>
      </c>
      <c r="R15" s="48">
        <v>177</v>
      </c>
      <c r="S15" s="48">
        <v>1</v>
      </c>
      <c r="T15" s="48">
        <v>140</v>
      </c>
      <c r="U15" s="49">
        <v>0</v>
      </c>
      <c r="V15" s="49">
        <v>140</v>
      </c>
      <c r="W15" s="49">
        <v>0</v>
      </c>
      <c r="X15" s="50">
        <f>SUM(U15:W15)</f>
        <v>140</v>
      </c>
      <c r="Y15" s="62">
        <v>198</v>
      </c>
      <c r="Z15" s="51">
        <v>813</v>
      </c>
    </row>
    <row r="16" spans="1:26" ht="25.15" customHeight="1" thickBot="1">
      <c r="A16" s="46">
        <v>13</v>
      </c>
      <c r="B16" s="69" t="s">
        <v>27</v>
      </c>
      <c r="C16" s="47" t="s">
        <v>32</v>
      </c>
      <c r="D16" s="48">
        <v>1</v>
      </c>
      <c r="E16" s="48">
        <v>7</v>
      </c>
      <c r="F16" s="48">
        <v>210</v>
      </c>
      <c r="G16" s="48">
        <v>52</v>
      </c>
      <c r="H16" s="48">
        <v>158</v>
      </c>
      <c r="I16" s="6">
        <v>0</v>
      </c>
      <c r="J16" s="48">
        <v>210</v>
      </c>
      <c r="K16" s="48">
        <v>0</v>
      </c>
      <c r="L16" s="48">
        <v>39</v>
      </c>
      <c r="M16" s="48">
        <v>0</v>
      </c>
      <c r="N16" s="48">
        <v>163</v>
      </c>
      <c r="O16" s="48">
        <v>1</v>
      </c>
      <c r="P16" s="48">
        <v>7</v>
      </c>
      <c r="Q16" s="48">
        <v>151</v>
      </c>
      <c r="R16" s="48">
        <v>133</v>
      </c>
      <c r="S16" s="48">
        <v>18</v>
      </c>
      <c r="T16" s="48">
        <v>5</v>
      </c>
      <c r="U16" s="49">
        <v>0</v>
      </c>
      <c r="V16" s="49">
        <v>5</v>
      </c>
      <c r="W16" s="49">
        <v>0</v>
      </c>
      <c r="X16" s="50">
        <f t="shared" ref="X16" si="3">SUM(U16:W16)</f>
        <v>5</v>
      </c>
      <c r="Y16" s="62">
        <v>45</v>
      </c>
      <c r="Z16" s="51">
        <v>965</v>
      </c>
    </row>
    <row r="17" spans="1:26" ht="25.15" customHeight="1" thickBot="1">
      <c r="A17" s="46">
        <v>14</v>
      </c>
      <c r="B17" s="69" t="s">
        <v>27</v>
      </c>
      <c r="C17" s="47" t="s">
        <v>33</v>
      </c>
      <c r="D17" s="48">
        <v>1</v>
      </c>
      <c r="E17" s="48">
        <v>8</v>
      </c>
      <c r="F17" s="48">
        <v>274</v>
      </c>
      <c r="G17" s="48">
        <v>31</v>
      </c>
      <c r="H17" s="48">
        <v>243</v>
      </c>
      <c r="I17" s="6">
        <v>0</v>
      </c>
      <c r="J17" s="48">
        <v>226</v>
      </c>
      <c r="K17" s="48">
        <v>26</v>
      </c>
      <c r="L17" s="48">
        <v>63</v>
      </c>
      <c r="M17" s="48">
        <v>9</v>
      </c>
      <c r="N17" s="48">
        <v>199</v>
      </c>
      <c r="O17" s="48">
        <v>0</v>
      </c>
      <c r="P17" s="48">
        <v>3</v>
      </c>
      <c r="Q17" s="48">
        <v>190</v>
      </c>
      <c r="R17" s="48">
        <v>186</v>
      </c>
      <c r="S17" s="48">
        <v>4</v>
      </c>
      <c r="T17" s="48">
        <v>128</v>
      </c>
      <c r="U17" s="49">
        <v>0</v>
      </c>
      <c r="V17" s="49">
        <v>128</v>
      </c>
      <c r="W17" s="49">
        <v>0</v>
      </c>
      <c r="X17" s="50">
        <f>SUM(U17:W17)</f>
        <v>128</v>
      </c>
      <c r="Y17" s="62">
        <v>145</v>
      </c>
      <c r="Z17" s="51">
        <v>863</v>
      </c>
    </row>
    <row r="18" spans="1:26" ht="25.15" customHeight="1" thickBot="1">
      <c r="A18" s="46">
        <v>15</v>
      </c>
      <c r="B18" s="69" t="s">
        <v>27</v>
      </c>
      <c r="C18" s="47" t="s">
        <v>34</v>
      </c>
      <c r="D18" s="48">
        <v>1</v>
      </c>
      <c r="E18" s="48">
        <v>8</v>
      </c>
      <c r="F18" s="48">
        <v>262</v>
      </c>
      <c r="G18" s="48">
        <v>4</v>
      </c>
      <c r="H18" s="48">
        <v>258</v>
      </c>
      <c r="I18" s="6">
        <v>0</v>
      </c>
      <c r="J18" s="48">
        <v>247</v>
      </c>
      <c r="K18" s="48">
        <v>11</v>
      </c>
      <c r="L18" s="48">
        <v>17</v>
      </c>
      <c r="M18" s="48">
        <v>1</v>
      </c>
      <c r="N18" s="48">
        <v>243</v>
      </c>
      <c r="O18" s="48">
        <v>1</v>
      </c>
      <c r="P18" s="48">
        <v>0</v>
      </c>
      <c r="Q18" s="48">
        <v>109</v>
      </c>
      <c r="R18" s="48">
        <v>109</v>
      </c>
      <c r="S18" s="48">
        <v>0</v>
      </c>
      <c r="T18" s="48">
        <v>15</v>
      </c>
      <c r="U18" s="49">
        <v>0</v>
      </c>
      <c r="V18" s="49">
        <v>15</v>
      </c>
      <c r="W18" s="49">
        <v>0</v>
      </c>
      <c r="X18" s="50">
        <f>SUM(U18:W18)</f>
        <v>15</v>
      </c>
      <c r="Y18" s="62">
        <v>60</v>
      </c>
      <c r="Z18" s="51">
        <v>949</v>
      </c>
    </row>
    <row r="19" spans="1:26" ht="25.15" customHeight="1" thickBot="1">
      <c r="A19" s="46">
        <v>16</v>
      </c>
      <c r="B19" s="69" t="s">
        <v>27</v>
      </c>
      <c r="C19" s="47" t="s">
        <v>35</v>
      </c>
      <c r="D19" s="48">
        <v>1</v>
      </c>
      <c r="E19" s="48">
        <v>9</v>
      </c>
      <c r="F19" s="48">
        <v>277</v>
      </c>
      <c r="G19" s="48">
        <v>40</v>
      </c>
      <c r="H19" s="48">
        <v>237</v>
      </c>
      <c r="I19" s="6">
        <v>0</v>
      </c>
      <c r="J19" s="48">
        <v>271</v>
      </c>
      <c r="K19" s="48">
        <v>6</v>
      </c>
      <c r="L19" s="48">
        <v>83</v>
      </c>
      <c r="M19" s="48">
        <v>14</v>
      </c>
      <c r="N19" s="48">
        <v>173</v>
      </c>
      <c r="O19" s="48">
        <v>5</v>
      </c>
      <c r="P19" s="48">
        <v>2</v>
      </c>
      <c r="Q19" s="48">
        <v>32</v>
      </c>
      <c r="R19" s="48">
        <v>20</v>
      </c>
      <c r="S19" s="48">
        <v>12</v>
      </c>
      <c r="T19" s="48">
        <v>21</v>
      </c>
      <c r="U19" s="49">
        <v>9</v>
      </c>
      <c r="V19" s="49">
        <v>12</v>
      </c>
      <c r="W19" s="49">
        <v>0</v>
      </c>
      <c r="X19" s="50">
        <f t="shared" ref="X19:X39" si="4">SUM(U19:W19)</f>
        <v>21</v>
      </c>
      <c r="Y19" s="63"/>
      <c r="Z19" s="52"/>
    </row>
    <row r="20" spans="1:26" ht="25.15" customHeight="1" thickBot="1">
      <c r="A20" s="46">
        <v>17</v>
      </c>
      <c r="B20" s="69" t="s">
        <v>27</v>
      </c>
      <c r="C20" s="47" t="s">
        <v>119</v>
      </c>
      <c r="D20" s="48">
        <v>1</v>
      </c>
      <c r="E20" s="48">
        <v>7</v>
      </c>
      <c r="F20" s="48">
        <v>211</v>
      </c>
      <c r="G20" s="48">
        <v>20</v>
      </c>
      <c r="H20" s="48">
        <v>169</v>
      </c>
      <c r="I20" s="6">
        <v>22</v>
      </c>
      <c r="J20" s="48">
        <v>206</v>
      </c>
      <c r="K20" s="48">
        <v>5</v>
      </c>
      <c r="L20" s="48">
        <v>69</v>
      </c>
      <c r="M20" s="48">
        <v>3</v>
      </c>
      <c r="N20" s="48">
        <v>136</v>
      </c>
      <c r="O20" s="48">
        <v>0</v>
      </c>
      <c r="P20" s="48">
        <v>3</v>
      </c>
      <c r="Q20" s="48">
        <v>120</v>
      </c>
      <c r="R20" s="48">
        <v>118</v>
      </c>
      <c r="S20" s="48">
        <v>2</v>
      </c>
      <c r="T20" s="48">
        <v>54</v>
      </c>
      <c r="U20" s="49">
        <v>2</v>
      </c>
      <c r="V20" s="49">
        <v>52</v>
      </c>
      <c r="W20" s="49">
        <v>0</v>
      </c>
      <c r="X20" s="50">
        <f t="shared" si="4"/>
        <v>54</v>
      </c>
      <c r="Y20" s="63"/>
      <c r="Z20" s="52"/>
    </row>
    <row r="21" spans="1:26" ht="27.75" customHeight="1" thickBot="1">
      <c r="A21" s="46">
        <v>18</v>
      </c>
      <c r="B21" s="69" t="s">
        <v>27</v>
      </c>
      <c r="C21" s="47" t="s">
        <v>36</v>
      </c>
      <c r="D21" s="48">
        <v>1</v>
      </c>
      <c r="E21" s="48">
        <v>6</v>
      </c>
      <c r="F21" s="48">
        <v>208</v>
      </c>
      <c r="G21" s="48">
        <v>16</v>
      </c>
      <c r="H21" s="48">
        <v>192</v>
      </c>
      <c r="I21" s="6">
        <v>0</v>
      </c>
      <c r="J21" s="48">
        <v>205</v>
      </c>
      <c r="K21" s="48">
        <v>3</v>
      </c>
      <c r="L21" s="48">
        <v>58</v>
      </c>
      <c r="M21" s="48">
        <v>1</v>
      </c>
      <c r="N21" s="48">
        <v>143</v>
      </c>
      <c r="O21" s="48">
        <v>3</v>
      </c>
      <c r="P21" s="48">
        <v>3</v>
      </c>
      <c r="Q21" s="48">
        <v>132</v>
      </c>
      <c r="R21" s="48">
        <v>130</v>
      </c>
      <c r="S21" s="48">
        <v>2</v>
      </c>
      <c r="T21" s="48">
        <v>24</v>
      </c>
      <c r="U21" s="49">
        <v>24</v>
      </c>
      <c r="V21" s="49">
        <v>0</v>
      </c>
      <c r="W21" s="49">
        <v>0</v>
      </c>
      <c r="X21" s="50">
        <f t="shared" si="4"/>
        <v>24</v>
      </c>
      <c r="Y21" s="63"/>
      <c r="Z21" s="52"/>
    </row>
    <row r="22" spans="1:26" ht="25.15" customHeight="1" thickBot="1">
      <c r="A22" s="46">
        <v>19</v>
      </c>
      <c r="B22" s="69" t="s">
        <v>27</v>
      </c>
      <c r="C22" s="47" t="s">
        <v>37</v>
      </c>
      <c r="D22" s="48">
        <v>1</v>
      </c>
      <c r="E22" s="48">
        <v>8</v>
      </c>
      <c r="F22" s="48">
        <v>261</v>
      </c>
      <c r="G22" s="48">
        <v>39</v>
      </c>
      <c r="H22" s="48">
        <v>222</v>
      </c>
      <c r="I22" s="6">
        <v>0</v>
      </c>
      <c r="J22" s="48">
        <v>241</v>
      </c>
      <c r="K22" s="48">
        <v>20</v>
      </c>
      <c r="L22" s="48">
        <v>72</v>
      </c>
      <c r="M22" s="48">
        <v>2</v>
      </c>
      <c r="N22" s="48">
        <v>182</v>
      </c>
      <c r="O22" s="48">
        <v>0</v>
      </c>
      <c r="P22" s="48">
        <v>5</v>
      </c>
      <c r="Q22" s="48">
        <v>131</v>
      </c>
      <c r="R22" s="48">
        <v>131</v>
      </c>
      <c r="S22" s="48">
        <v>0</v>
      </c>
      <c r="T22" s="48">
        <v>25</v>
      </c>
      <c r="U22" s="49">
        <v>12</v>
      </c>
      <c r="V22" s="49">
        <v>13</v>
      </c>
      <c r="W22" s="49">
        <v>0</v>
      </c>
      <c r="X22" s="50">
        <f t="shared" si="4"/>
        <v>25</v>
      </c>
      <c r="Y22" s="62">
        <v>1</v>
      </c>
      <c r="Z22" s="51">
        <v>1078</v>
      </c>
    </row>
    <row r="23" spans="1:26" ht="25.15" customHeight="1" thickBot="1">
      <c r="A23" s="46">
        <v>20</v>
      </c>
      <c r="B23" s="69" t="s">
        <v>27</v>
      </c>
      <c r="C23" s="47" t="s">
        <v>38</v>
      </c>
      <c r="D23" s="48">
        <v>1</v>
      </c>
      <c r="E23" s="48">
        <v>9</v>
      </c>
      <c r="F23" s="48">
        <v>266</v>
      </c>
      <c r="G23" s="48">
        <v>17</v>
      </c>
      <c r="H23" s="48">
        <v>249</v>
      </c>
      <c r="I23" s="6">
        <v>0</v>
      </c>
      <c r="J23" s="48">
        <v>216</v>
      </c>
      <c r="K23" s="48">
        <v>50</v>
      </c>
      <c r="L23" s="48">
        <v>38</v>
      </c>
      <c r="M23" s="48">
        <v>0</v>
      </c>
      <c r="N23" s="48">
        <v>221</v>
      </c>
      <c r="O23" s="48">
        <v>0</v>
      </c>
      <c r="P23" s="48">
        <v>7</v>
      </c>
      <c r="Q23" s="48">
        <v>144</v>
      </c>
      <c r="R23" s="48">
        <v>144</v>
      </c>
      <c r="S23" s="48">
        <v>0</v>
      </c>
      <c r="T23" s="48">
        <v>71</v>
      </c>
      <c r="U23" s="49">
        <v>1</v>
      </c>
      <c r="V23" s="49">
        <v>70</v>
      </c>
      <c r="W23" s="49">
        <v>0</v>
      </c>
      <c r="X23" s="50">
        <f t="shared" si="4"/>
        <v>71</v>
      </c>
      <c r="Y23" s="62">
        <v>181</v>
      </c>
      <c r="Z23" s="51">
        <v>842</v>
      </c>
    </row>
    <row r="24" spans="1:26" ht="25.15" customHeight="1" thickBot="1">
      <c r="A24" s="46">
        <v>21</v>
      </c>
      <c r="B24" s="69" t="s">
        <v>27</v>
      </c>
      <c r="C24" s="47" t="s">
        <v>39</v>
      </c>
      <c r="D24" s="48">
        <v>1</v>
      </c>
      <c r="E24" s="48">
        <v>10</v>
      </c>
      <c r="F24" s="48">
        <v>322</v>
      </c>
      <c r="G24" s="48">
        <v>88</v>
      </c>
      <c r="H24" s="48">
        <v>234</v>
      </c>
      <c r="I24" s="6">
        <v>0</v>
      </c>
      <c r="J24" s="48">
        <v>278</v>
      </c>
      <c r="K24" s="48">
        <v>44</v>
      </c>
      <c r="L24" s="48">
        <v>97</v>
      </c>
      <c r="M24" s="48">
        <v>0</v>
      </c>
      <c r="N24" s="48">
        <v>210</v>
      </c>
      <c r="O24" s="48">
        <v>0</v>
      </c>
      <c r="P24" s="48">
        <v>15</v>
      </c>
      <c r="Q24" s="48">
        <v>173</v>
      </c>
      <c r="R24" s="48">
        <v>164</v>
      </c>
      <c r="S24" s="48">
        <v>9</v>
      </c>
      <c r="T24" s="48">
        <v>57</v>
      </c>
      <c r="U24" s="49">
        <v>8</v>
      </c>
      <c r="V24" s="49">
        <v>49</v>
      </c>
      <c r="W24" s="49">
        <v>0</v>
      </c>
      <c r="X24" s="50">
        <f t="shared" si="4"/>
        <v>57</v>
      </c>
      <c r="Y24" s="62">
        <v>119</v>
      </c>
      <c r="Z24" s="51">
        <v>927</v>
      </c>
    </row>
    <row r="25" spans="1:26" ht="25.15" customHeight="1" thickBot="1">
      <c r="A25" s="46">
        <v>22</v>
      </c>
      <c r="B25" s="69" t="s">
        <v>40</v>
      </c>
      <c r="C25" s="47" t="s">
        <v>95</v>
      </c>
      <c r="D25" s="48">
        <v>1</v>
      </c>
      <c r="E25" s="48">
        <v>5</v>
      </c>
      <c r="F25" s="48">
        <v>123</v>
      </c>
      <c r="G25" s="48">
        <v>10</v>
      </c>
      <c r="H25" s="48">
        <v>113</v>
      </c>
      <c r="I25" s="6">
        <v>0</v>
      </c>
      <c r="J25" s="48">
        <v>116</v>
      </c>
      <c r="K25" s="48">
        <v>7</v>
      </c>
      <c r="L25" s="48">
        <v>6</v>
      </c>
      <c r="M25" s="48">
        <v>31</v>
      </c>
      <c r="N25" s="48">
        <v>80</v>
      </c>
      <c r="O25" s="48">
        <v>6</v>
      </c>
      <c r="P25" s="48">
        <v>0</v>
      </c>
      <c r="Q25" s="48">
        <v>93</v>
      </c>
      <c r="R25" s="48">
        <v>93</v>
      </c>
      <c r="S25" s="48">
        <v>0</v>
      </c>
      <c r="T25" s="48">
        <v>50</v>
      </c>
      <c r="U25" s="49">
        <v>0</v>
      </c>
      <c r="V25" s="49">
        <v>50</v>
      </c>
      <c r="W25" s="49">
        <v>0</v>
      </c>
      <c r="X25" s="50">
        <f t="shared" si="4"/>
        <v>50</v>
      </c>
      <c r="Y25" s="62"/>
      <c r="Z25" s="51"/>
    </row>
    <row r="26" spans="1:26" ht="25.15" customHeight="1" thickBot="1">
      <c r="A26" s="46">
        <v>23</v>
      </c>
      <c r="B26" s="69" t="s">
        <v>40</v>
      </c>
      <c r="C26" s="47" t="s">
        <v>91</v>
      </c>
      <c r="D26" s="48">
        <v>1</v>
      </c>
      <c r="E26" s="48">
        <v>8</v>
      </c>
      <c r="F26" s="48">
        <v>258</v>
      </c>
      <c r="G26" s="48">
        <v>32</v>
      </c>
      <c r="H26" s="48">
        <v>226</v>
      </c>
      <c r="I26" s="6">
        <v>0</v>
      </c>
      <c r="J26" s="48">
        <v>207</v>
      </c>
      <c r="K26" s="48">
        <v>51</v>
      </c>
      <c r="L26" s="48">
        <v>63</v>
      </c>
      <c r="M26" s="48">
        <v>0</v>
      </c>
      <c r="N26" s="48">
        <v>190</v>
      </c>
      <c r="O26" s="48">
        <v>0</v>
      </c>
      <c r="P26" s="48">
        <v>5</v>
      </c>
      <c r="Q26" s="48">
        <v>185</v>
      </c>
      <c r="R26" s="48">
        <v>185</v>
      </c>
      <c r="S26" s="48">
        <v>0</v>
      </c>
      <c r="T26" s="48">
        <v>98</v>
      </c>
      <c r="U26" s="49">
        <v>0</v>
      </c>
      <c r="V26" s="49">
        <v>98</v>
      </c>
      <c r="W26" s="49">
        <v>0</v>
      </c>
      <c r="X26" s="50">
        <f t="shared" si="4"/>
        <v>98</v>
      </c>
      <c r="Y26" s="62"/>
      <c r="Z26" s="51"/>
    </row>
    <row r="27" spans="1:26" ht="25.15" customHeight="1" thickBot="1">
      <c r="A27" s="46">
        <v>24</v>
      </c>
      <c r="B27" s="69" t="s">
        <v>40</v>
      </c>
      <c r="C27" s="47" t="s">
        <v>90</v>
      </c>
      <c r="D27" s="48">
        <v>1</v>
      </c>
      <c r="E27" s="48">
        <v>8</v>
      </c>
      <c r="F27" s="48">
        <v>266</v>
      </c>
      <c r="G27" s="48">
        <v>6</v>
      </c>
      <c r="H27" s="48">
        <v>260</v>
      </c>
      <c r="I27" s="6">
        <v>0</v>
      </c>
      <c r="J27" s="48">
        <v>265</v>
      </c>
      <c r="K27" s="48">
        <v>1</v>
      </c>
      <c r="L27" s="48">
        <v>114</v>
      </c>
      <c r="M27" s="48">
        <v>0</v>
      </c>
      <c r="N27" s="48">
        <v>149</v>
      </c>
      <c r="O27" s="48">
        <v>0</v>
      </c>
      <c r="P27" s="48">
        <v>3</v>
      </c>
      <c r="Q27" s="48">
        <v>68</v>
      </c>
      <c r="R27" s="48">
        <v>68</v>
      </c>
      <c r="S27" s="48">
        <v>0</v>
      </c>
      <c r="T27" s="48">
        <v>5</v>
      </c>
      <c r="U27" s="49">
        <v>0</v>
      </c>
      <c r="V27" s="49">
        <v>5</v>
      </c>
      <c r="W27" s="49">
        <v>0</v>
      </c>
      <c r="X27" s="50">
        <f t="shared" si="4"/>
        <v>5</v>
      </c>
      <c r="Y27" s="62">
        <v>64</v>
      </c>
      <c r="Z27" s="51">
        <v>945</v>
      </c>
    </row>
    <row r="28" spans="1:26" ht="25.15" customHeight="1" thickBot="1">
      <c r="A28" s="46">
        <v>25</v>
      </c>
      <c r="B28" s="69" t="s">
        <v>40</v>
      </c>
      <c r="C28" s="47" t="s">
        <v>94</v>
      </c>
      <c r="D28" s="48">
        <v>1</v>
      </c>
      <c r="E28" s="48">
        <v>8</v>
      </c>
      <c r="F28" s="48">
        <v>266</v>
      </c>
      <c r="G28" s="48">
        <v>1</v>
      </c>
      <c r="H28" s="48">
        <v>265</v>
      </c>
      <c r="I28" s="6">
        <v>0</v>
      </c>
      <c r="J28" s="48">
        <v>264</v>
      </c>
      <c r="K28" s="48">
        <v>2</v>
      </c>
      <c r="L28" s="48">
        <v>164</v>
      </c>
      <c r="M28" s="48">
        <v>0</v>
      </c>
      <c r="N28" s="48">
        <v>102</v>
      </c>
      <c r="O28" s="48">
        <v>0</v>
      </c>
      <c r="P28" s="48">
        <v>0</v>
      </c>
      <c r="Q28" s="48">
        <v>193</v>
      </c>
      <c r="R28" s="48">
        <v>181</v>
      </c>
      <c r="S28" s="48">
        <v>12</v>
      </c>
      <c r="T28" s="48">
        <v>78</v>
      </c>
      <c r="U28" s="49">
        <v>9</v>
      </c>
      <c r="V28" s="49">
        <v>69</v>
      </c>
      <c r="W28" s="49">
        <v>0</v>
      </c>
      <c r="X28" s="50">
        <f t="shared" si="4"/>
        <v>78</v>
      </c>
      <c r="Y28" s="62">
        <v>138</v>
      </c>
      <c r="Z28" s="51">
        <v>862</v>
      </c>
    </row>
    <row r="29" spans="1:26" ht="25.15" customHeight="1" thickBot="1">
      <c r="A29" s="46">
        <v>26</v>
      </c>
      <c r="B29" s="69" t="s">
        <v>40</v>
      </c>
      <c r="C29" s="47" t="s">
        <v>41</v>
      </c>
      <c r="D29" s="48">
        <v>1</v>
      </c>
      <c r="E29" s="48">
        <v>8</v>
      </c>
      <c r="F29" s="48">
        <v>259</v>
      </c>
      <c r="G29" s="48">
        <v>2</v>
      </c>
      <c r="H29" s="48">
        <v>257</v>
      </c>
      <c r="I29" s="6">
        <v>0</v>
      </c>
      <c r="J29" s="48">
        <v>253</v>
      </c>
      <c r="K29" s="48">
        <v>6</v>
      </c>
      <c r="L29" s="48">
        <v>70</v>
      </c>
      <c r="M29" s="48">
        <v>0</v>
      </c>
      <c r="N29" s="48">
        <v>110</v>
      </c>
      <c r="O29" s="48">
        <v>38</v>
      </c>
      <c r="P29" s="48">
        <v>41</v>
      </c>
      <c r="Q29" s="48">
        <v>160</v>
      </c>
      <c r="R29" s="48">
        <v>151</v>
      </c>
      <c r="S29" s="48">
        <v>9</v>
      </c>
      <c r="T29" s="48">
        <v>74</v>
      </c>
      <c r="U29" s="49">
        <v>0</v>
      </c>
      <c r="V29" s="49">
        <v>74</v>
      </c>
      <c r="W29" s="49">
        <v>0</v>
      </c>
      <c r="X29" s="50">
        <f t="shared" si="4"/>
        <v>74</v>
      </c>
      <c r="Y29" s="63"/>
      <c r="Z29" s="52"/>
    </row>
    <row r="30" spans="1:26" ht="25.15" customHeight="1" thickBot="1">
      <c r="A30" s="46">
        <v>27</v>
      </c>
      <c r="B30" s="69" t="s">
        <v>40</v>
      </c>
      <c r="C30" s="47" t="s">
        <v>96</v>
      </c>
      <c r="D30" s="48">
        <v>1</v>
      </c>
      <c r="E30" s="48">
        <v>9</v>
      </c>
      <c r="F30" s="48">
        <v>297</v>
      </c>
      <c r="G30" s="48">
        <v>35</v>
      </c>
      <c r="H30" s="48">
        <v>262</v>
      </c>
      <c r="I30" s="6">
        <v>0</v>
      </c>
      <c r="J30" s="48">
        <v>297</v>
      </c>
      <c r="K30" s="48">
        <v>0</v>
      </c>
      <c r="L30" s="48">
        <v>106</v>
      </c>
      <c r="M30" s="48">
        <v>0</v>
      </c>
      <c r="N30" s="48">
        <v>183</v>
      </c>
      <c r="O30" s="48">
        <v>0</v>
      </c>
      <c r="P30" s="48">
        <v>8</v>
      </c>
      <c r="Q30" s="48">
        <v>226</v>
      </c>
      <c r="R30" s="48">
        <v>226</v>
      </c>
      <c r="S30" s="48">
        <v>0</v>
      </c>
      <c r="T30" s="48">
        <v>129</v>
      </c>
      <c r="U30" s="49">
        <v>9</v>
      </c>
      <c r="V30" s="49">
        <v>120</v>
      </c>
      <c r="W30" s="49">
        <v>0</v>
      </c>
      <c r="X30" s="50">
        <f t="shared" si="4"/>
        <v>129</v>
      </c>
      <c r="Y30" s="62">
        <v>56</v>
      </c>
      <c r="Z30" s="51">
        <v>950</v>
      </c>
    </row>
    <row r="31" spans="1:26" ht="25.15" customHeight="1" thickBot="1">
      <c r="A31" s="46">
        <v>28</v>
      </c>
      <c r="B31" s="69" t="s">
        <v>40</v>
      </c>
      <c r="C31" s="47" t="s">
        <v>120</v>
      </c>
      <c r="D31" s="48">
        <v>1</v>
      </c>
      <c r="E31" s="48">
        <v>8</v>
      </c>
      <c r="F31" s="48">
        <v>265</v>
      </c>
      <c r="G31" s="48">
        <v>59</v>
      </c>
      <c r="H31" s="48">
        <v>206</v>
      </c>
      <c r="I31" s="6">
        <v>0</v>
      </c>
      <c r="J31" s="48">
        <v>247</v>
      </c>
      <c r="K31" s="48">
        <v>18</v>
      </c>
      <c r="L31" s="48">
        <v>57</v>
      </c>
      <c r="M31" s="48">
        <v>0</v>
      </c>
      <c r="N31" s="48">
        <v>178</v>
      </c>
      <c r="O31" s="48">
        <v>0</v>
      </c>
      <c r="P31" s="48">
        <v>30</v>
      </c>
      <c r="Q31" s="48">
        <v>195</v>
      </c>
      <c r="R31" s="48">
        <v>188</v>
      </c>
      <c r="S31" s="48">
        <v>7</v>
      </c>
      <c r="T31" s="48">
        <v>43</v>
      </c>
      <c r="U31" s="49">
        <v>0</v>
      </c>
      <c r="V31" s="49">
        <v>43</v>
      </c>
      <c r="W31" s="49">
        <v>0</v>
      </c>
      <c r="X31" s="50">
        <f t="shared" si="4"/>
        <v>43</v>
      </c>
      <c r="Y31" s="62">
        <v>107</v>
      </c>
      <c r="Z31" s="51">
        <v>896</v>
      </c>
    </row>
    <row r="32" spans="1:26" ht="25.15" customHeight="1" thickBot="1">
      <c r="A32" s="46">
        <v>29</v>
      </c>
      <c r="B32" s="69" t="s">
        <v>40</v>
      </c>
      <c r="C32" s="47" t="s">
        <v>42</v>
      </c>
      <c r="D32" s="48">
        <v>1</v>
      </c>
      <c r="E32" s="48">
        <v>5</v>
      </c>
      <c r="F32" s="48">
        <v>165</v>
      </c>
      <c r="G32" s="48">
        <v>0</v>
      </c>
      <c r="H32" s="48">
        <v>165</v>
      </c>
      <c r="I32" s="6">
        <v>0</v>
      </c>
      <c r="J32" s="48">
        <v>158</v>
      </c>
      <c r="K32" s="48">
        <v>7</v>
      </c>
      <c r="L32" s="48">
        <v>53</v>
      </c>
      <c r="M32" s="48">
        <v>0</v>
      </c>
      <c r="N32" s="48">
        <v>95</v>
      </c>
      <c r="O32" s="48">
        <v>2</v>
      </c>
      <c r="P32" s="48">
        <v>15</v>
      </c>
      <c r="Q32" s="48">
        <v>77</v>
      </c>
      <c r="R32" s="48">
        <v>77</v>
      </c>
      <c r="S32" s="48">
        <v>0</v>
      </c>
      <c r="T32" s="48">
        <v>55</v>
      </c>
      <c r="U32" s="49">
        <v>4</v>
      </c>
      <c r="V32" s="49">
        <v>51</v>
      </c>
      <c r="W32" s="49">
        <v>0</v>
      </c>
      <c r="X32" s="50">
        <f t="shared" si="4"/>
        <v>55</v>
      </c>
      <c r="Y32" s="62">
        <v>89</v>
      </c>
      <c r="Z32" s="51">
        <v>992</v>
      </c>
    </row>
    <row r="33" spans="1:26" ht="25.15" customHeight="1" thickBot="1">
      <c r="A33" s="46">
        <v>30</v>
      </c>
      <c r="B33" s="69" t="s">
        <v>40</v>
      </c>
      <c r="C33" s="47" t="s">
        <v>43</v>
      </c>
      <c r="D33" s="48">
        <v>1</v>
      </c>
      <c r="E33" s="48">
        <v>8</v>
      </c>
      <c r="F33" s="48">
        <v>262</v>
      </c>
      <c r="G33" s="48">
        <v>44</v>
      </c>
      <c r="H33" s="48">
        <v>218</v>
      </c>
      <c r="I33" s="6">
        <v>0</v>
      </c>
      <c r="J33" s="48">
        <v>245</v>
      </c>
      <c r="K33" s="48">
        <v>17</v>
      </c>
      <c r="L33" s="48">
        <v>60</v>
      </c>
      <c r="M33" s="48">
        <v>7</v>
      </c>
      <c r="N33" s="48">
        <v>178</v>
      </c>
      <c r="O33" s="48">
        <v>0</v>
      </c>
      <c r="P33" s="48">
        <v>17</v>
      </c>
      <c r="Q33" s="48">
        <v>195</v>
      </c>
      <c r="R33" s="48">
        <v>195</v>
      </c>
      <c r="S33" s="48">
        <v>0</v>
      </c>
      <c r="T33" s="48">
        <v>64</v>
      </c>
      <c r="U33" s="49">
        <v>0</v>
      </c>
      <c r="V33" s="49">
        <v>64</v>
      </c>
      <c r="W33" s="49">
        <v>0</v>
      </c>
      <c r="X33" s="50">
        <f t="shared" si="4"/>
        <v>64</v>
      </c>
      <c r="Y33" s="62">
        <v>97</v>
      </c>
      <c r="Z33" s="51">
        <v>973</v>
      </c>
    </row>
    <row r="34" spans="1:26" ht="25.15" customHeight="1" thickBot="1">
      <c r="A34" s="46">
        <v>31</v>
      </c>
      <c r="B34" s="69" t="s">
        <v>40</v>
      </c>
      <c r="C34" s="47" t="s">
        <v>44</v>
      </c>
      <c r="D34" s="48">
        <v>1</v>
      </c>
      <c r="E34" s="48">
        <v>10</v>
      </c>
      <c r="F34" s="48">
        <v>314</v>
      </c>
      <c r="G34" s="48">
        <v>79</v>
      </c>
      <c r="H34" s="48">
        <v>235</v>
      </c>
      <c r="I34" s="6">
        <v>0</v>
      </c>
      <c r="J34" s="48">
        <v>303</v>
      </c>
      <c r="K34" s="48">
        <v>11</v>
      </c>
      <c r="L34" s="48">
        <v>115</v>
      </c>
      <c r="M34" s="48">
        <v>35</v>
      </c>
      <c r="N34" s="48">
        <v>96</v>
      </c>
      <c r="O34" s="48">
        <v>4</v>
      </c>
      <c r="P34" s="48">
        <v>64</v>
      </c>
      <c r="Q34" s="48">
        <v>112</v>
      </c>
      <c r="R34" s="48">
        <v>112</v>
      </c>
      <c r="S34" s="48">
        <v>0</v>
      </c>
      <c r="T34" s="48">
        <v>63</v>
      </c>
      <c r="U34" s="49">
        <v>0</v>
      </c>
      <c r="V34" s="49">
        <v>63</v>
      </c>
      <c r="W34" s="49">
        <v>0</v>
      </c>
      <c r="X34" s="50">
        <f t="shared" si="4"/>
        <v>63</v>
      </c>
      <c r="Y34" s="62">
        <v>135</v>
      </c>
      <c r="Z34" s="51">
        <v>619</v>
      </c>
    </row>
    <row r="35" spans="1:26" ht="25.15" customHeight="1" thickBot="1">
      <c r="A35" s="46">
        <v>32</v>
      </c>
      <c r="B35" s="69" t="s">
        <v>40</v>
      </c>
      <c r="C35" s="47" t="s">
        <v>45</v>
      </c>
      <c r="D35" s="48">
        <v>1</v>
      </c>
      <c r="E35" s="48">
        <v>8</v>
      </c>
      <c r="F35" s="48">
        <v>262</v>
      </c>
      <c r="G35" s="48">
        <v>0</v>
      </c>
      <c r="H35" s="48">
        <v>262</v>
      </c>
      <c r="I35" s="6">
        <v>0</v>
      </c>
      <c r="J35" s="48">
        <v>262</v>
      </c>
      <c r="K35" s="48">
        <v>0</v>
      </c>
      <c r="L35" s="48">
        <v>71</v>
      </c>
      <c r="M35" s="48">
        <v>0</v>
      </c>
      <c r="N35" s="48">
        <v>190</v>
      </c>
      <c r="O35" s="48">
        <v>1</v>
      </c>
      <c r="P35" s="48">
        <v>0</v>
      </c>
      <c r="Q35" s="48">
        <v>184</v>
      </c>
      <c r="R35" s="48">
        <v>184</v>
      </c>
      <c r="S35" s="48">
        <v>0</v>
      </c>
      <c r="T35" s="48">
        <v>106</v>
      </c>
      <c r="U35" s="49">
        <v>0</v>
      </c>
      <c r="V35" s="49">
        <v>106</v>
      </c>
      <c r="W35" s="49">
        <v>0</v>
      </c>
      <c r="X35" s="50">
        <f t="shared" si="4"/>
        <v>106</v>
      </c>
      <c r="Y35" s="62">
        <v>58</v>
      </c>
      <c r="Z35" s="51">
        <v>1007</v>
      </c>
    </row>
    <row r="36" spans="1:26" ht="25.15" customHeight="1" thickBot="1">
      <c r="A36" s="46">
        <v>33</v>
      </c>
      <c r="B36" s="69" t="s">
        <v>40</v>
      </c>
      <c r="C36" s="47" t="s">
        <v>46</v>
      </c>
      <c r="D36" s="48">
        <v>1</v>
      </c>
      <c r="E36" s="48">
        <v>6</v>
      </c>
      <c r="F36" s="48">
        <v>183</v>
      </c>
      <c r="G36" s="48">
        <v>19</v>
      </c>
      <c r="H36" s="48">
        <v>136</v>
      </c>
      <c r="I36" s="6">
        <v>28</v>
      </c>
      <c r="J36" s="48">
        <v>183</v>
      </c>
      <c r="K36" s="48">
        <v>0</v>
      </c>
      <c r="L36" s="48">
        <v>45</v>
      </c>
      <c r="M36" s="48">
        <v>31</v>
      </c>
      <c r="N36" s="48">
        <v>87</v>
      </c>
      <c r="O36" s="48">
        <v>0</v>
      </c>
      <c r="P36" s="48">
        <v>20</v>
      </c>
      <c r="Q36" s="48">
        <v>228</v>
      </c>
      <c r="R36" s="48">
        <v>221</v>
      </c>
      <c r="S36" s="48">
        <v>7</v>
      </c>
      <c r="T36" s="48">
        <v>60</v>
      </c>
      <c r="U36" s="49">
        <v>1</v>
      </c>
      <c r="V36" s="49">
        <v>59</v>
      </c>
      <c r="W36" s="49">
        <v>0</v>
      </c>
      <c r="X36" s="50">
        <f t="shared" si="4"/>
        <v>60</v>
      </c>
      <c r="Y36" s="62">
        <v>99</v>
      </c>
      <c r="Z36" s="51">
        <v>956</v>
      </c>
    </row>
    <row r="37" spans="1:26" ht="25.15" customHeight="1" thickBot="1">
      <c r="A37" s="46">
        <v>34</v>
      </c>
      <c r="B37" s="69" t="s">
        <v>40</v>
      </c>
      <c r="C37" s="47" t="s">
        <v>121</v>
      </c>
      <c r="D37" s="48">
        <v>1</v>
      </c>
      <c r="E37" s="48">
        <v>8</v>
      </c>
      <c r="F37" s="48">
        <v>275</v>
      </c>
      <c r="G37" s="48">
        <v>64</v>
      </c>
      <c r="H37" s="48">
        <v>210</v>
      </c>
      <c r="I37" s="6">
        <v>1</v>
      </c>
      <c r="J37" s="48">
        <v>275</v>
      </c>
      <c r="K37" s="48">
        <v>0</v>
      </c>
      <c r="L37" s="48">
        <v>117</v>
      </c>
      <c r="M37" s="48">
        <v>0</v>
      </c>
      <c r="N37" s="48">
        <v>81</v>
      </c>
      <c r="O37" s="48">
        <v>77</v>
      </c>
      <c r="P37" s="48">
        <v>0</v>
      </c>
      <c r="Q37" s="48">
        <v>146</v>
      </c>
      <c r="R37" s="48">
        <v>137</v>
      </c>
      <c r="S37" s="48">
        <v>9</v>
      </c>
      <c r="T37" s="48">
        <v>94</v>
      </c>
      <c r="U37" s="49">
        <v>0</v>
      </c>
      <c r="V37" s="49">
        <v>94</v>
      </c>
      <c r="W37" s="49">
        <v>0</v>
      </c>
      <c r="X37" s="50">
        <f t="shared" si="4"/>
        <v>94</v>
      </c>
      <c r="Y37" s="62"/>
      <c r="Z37" s="51"/>
    </row>
    <row r="38" spans="1:26" ht="25.15" customHeight="1" thickBot="1">
      <c r="A38" s="46">
        <v>35</v>
      </c>
      <c r="B38" s="69" t="s">
        <v>47</v>
      </c>
      <c r="C38" s="47" t="s">
        <v>48</v>
      </c>
      <c r="D38" s="48">
        <v>1</v>
      </c>
      <c r="E38" s="48">
        <v>9</v>
      </c>
      <c r="F38" s="48">
        <v>258</v>
      </c>
      <c r="G38" s="48">
        <v>19</v>
      </c>
      <c r="H38" s="48">
        <v>239</v>
      </c>
      <c r="I38" s="6">
        <v>0</v>
      </c>
      <c r="J38" s="48">
        <v>255</v>
      </c>
      <c r="K38" s="48">
        <v>3</v>
      </c>
      <c r="L38" s="48">
        <v>44</v>
      </c>
      <c r="M38" s="48">
        <v>1</v>
      </c>
      <c r="N38" s="48">
        <v>213</v>
      </c>
      <c r="O38" s="48">
        <v>0</v>
      </c>
      <c r="P38" s="48">
        <v>0</v>
      </c>
      <c r="Q38" s="48">
        <v>196</v>
      </c>
      <c r="R38" s="48">
        <v>196</v>
      </c>
      <c r="S38" s="48">
        <v>0</v>
      </c>
      <c r="T38" s="48">
        <v>141</v>
      </c>
      <c r="U38" s="49">
        <v>2</v>
      </c>
      <c r="V38" s="49">
        <v>139</v>
      </c>
      <c r="W38" s="49">
        <v>0</v>
      </c>
      <c r="X38" s="50">
        <f t="shared" si="4"/>
        <v>141</v>
      </c>
      <c r="Y38" s="64">
        <v>19</v>
      </c>
      <c r="Z38" s="53">
        <v>983</v>
      </c>
    </row>
    <row r="39" spans="1:26" ht="25.15" customHeight="1" thickBot="1">
      <c r="A39" s="46">
        <v>36</v>
      </c>
      <c r="B39" s="69" t="s">
        <v>47</v>
      </c>
      <c r="C39" s="47" t="s">
        <v>92</v>
      </c>
      <c r="D39" s="48">
        <v>1</v>
      </c>
      <c r="E39" s="48">
        <v>8</v>
      </c>
      <c r="F39" s="48">
        <v>263</v>
      </c>
      <c r="G39" s="48">
        <v>27</v>
      </c>
      <c r="H39" s="48">
        <v>236</v>
      </c>
      <c r="I39" s="6">
        <v>0</v>
      </c>
      <c r="J39" s="48">
        <v>263</v>
      </c>
      <c r="K39" s="48">
        <v>0</v>
      </c>
      <c r="L39" s="48">
        <v>110</v>
      </c>
      <c r="M39" s="48">
        <v>0</v>
      </c>
      <c r="N39" s="48">
        <v>118</v>
      </c>
      <c r="O39" s="48">
        <v>2</v>
      </c>
      <c r="P39" s="48">
        <v>33</v>
      </c>
      <c r="Q39" s="48">
        <v>201</v>
      </c>
      <c r="R39" s="48">
        <v>201</v>
      </c>
      <c r="S39" s="48">
        <v>0</v>
      </c>
      <c r="T39" s="48">
        <v>106</v>
      </c>
      <c r="U39" s="49">
        <v>12</v>
      </c>
      <c r="V39" s="49">
        <v>94</v>
      </c>
      <c r="W39" s="49">
        <v>0</v>
      </c>
      <c r="X39" s="50">
        <f t="shared" si="4"/>
        <v>106</v>
      </c>
      <c r="Y39" s="62">
        <v>81</v>
      </c>
      <c r="Z39" s="51">
        <v>985</v>
      </c>
    </row>
    <row r="40" spans="1:26" s="56" customFormat="1" ht="25.15" customHeight="1" thickBot="1">
      <c r="A40" s="70" t="s">
        <v>49</v>
      </c>
      <c r="B40" s="70"/>
      <c r="C40" s="70"/>
      <c r="D40" s="54">
        <f t="shared" ref="D40:X40" si="5">SUM(D4:D39)</f>
        <v>36</v>
      </c>
      <c r="E40" s="54">
        <f t="shared" si="5"/>
        <v>270</v>
      </c>
      <c r="F40" s="54">
        <f t="shared" si="5"/>
        <v>8561</v>
      </c>
      <c r="G40" s="54">
        <f t="shared" si="5"/>
        <v>1116</v>
      </c>
      <c r="H40" s="54">
        <f t="shared" si="5"/>
        <v>7391</v>
      </c>
      <c r="I40" s="54">
        <f t="shared" si="5"/>
        <v>54</v>
      </c>
      <c r="J40" s="54">
        <f t="shared" si="5"/>
        <v>7936</v>
      </c>
      <c r="K40" s="54">
        <f t="shared" si="5"/>
        <v>599</v>
      </c>
      <c r="L40" s="54">
        <f t="shared" si="5"/>
        <v>2423</v>
      </c>
      <c r="M40" s="54">
        <f t="shared" si="5"/>
        <v>152</v>
      </c>
      <c r="N40" s="54">
        <f t="shared" si="5"/>
        <v>5220</v>
      </c>
      <c r="O40" s="54">
        <f t="shared" si="5"/>
        <v>292</v>
      </c>
      <c r="P40" s="54">
        <f t="shared" si="5"/>
        <v>474</v>
      </c>
      <c r="Q40" s="54">
        <f t="shared" si="5"/>
        <v>5321</v>
      </c>
      <c r="R40" s="54">
        <f t="shared" si="5"/>
        <v>5177</v>
      </c>
      <c r="S40" s="54">
        <f t="shared" si="5"/>
        <v>144</v>
      </c>
      <c r="T40" s="54">
        <f t="shared" si="5"/>
        <v>2468</v>
      </c>
      <c r="U40" s="54">
        <f t="shared" si="5"/>
        <v>189</v>
      </c>
      <c r="V40" s="54">
        <f t="shared" si="5"/>
        <v>2279</v>
      </c>
      <c r="W40" s="54">
        <f t="shared" si="5"/>
        <v>0</v>
      </c>
      <c r="X40" s="54">
        <f t="shared" si="5"/>
        <v>2468</v>
      </c>
      <c r="Y40" s="65">
        <v>3267</v>
      </c>
      <c r="Z40" s="55">
        <v>28115</v>
      </c>
    </row>
    <row r="41" spans="1:26" ht="25.15" customHeight="1" thickBot="1">
      <c r="A41" s="57">
        <v>37</v>
      </c>
      <c r="B41" s="57" t="s">
        <v>50</v>
      </c>
      <c r="C41" s="47" t="s">
        <v>51</v>
      </c>
      <c r="D41" s="48">
        <v>1</v>
      </c>
      <c r="E41" s="48">
        <v>8</v>
      </c>
      <c r="F41" s="48">
        <v>260</v>
      </c>
      <c r="G41" s="48">
        <v>91</v>
      </c>
      <c r="H41" s="48">
        <v>169</v>
      </c>
      <c r="I41" s="6">
        <v>0</v>
      </c>
      <c r="J41" s="48">
        <v>249</v>
      </c>
      <c r="K41" s="48">
        <v>11</v>
      </c>
      <c r="L41" s="48">
        <v>54</v>
      </c>
      <c r="M41" s="48">
        <v>1</v>
      </c>
      <c r="N41" s="48">
        <v>204</v>
      </c>
      <c r="O41" s="48">
        <v>0</v>
      </c>
      <c r="P41" s="48">
        <v>1</v>
      </c>
      <c r="Q41" s="48">
        <v>116</v>
      </c>
      <c r="R41" s="48">
        <v>116</v>
      </c>
      <c r="S41" s="48">
        <v>0</v>
      </c>
      <c r="T41" s="48">
        <v>54</v>
      </c>
      <c r="U41" s="50">
        <v>19</v>
      </c>
      <c r="V41" s="58">
        <v>35</v>
      </c>
      <c r="W41" s="58">
        <v>0</v>
      </c>
      <c r="X41" s="50">
        <f>SUM(U41:W41)</f>
        <v>54</v>
      </c>
      <c r="Y41" s="62">
        <v>312</v>
      </c>
      <c r="Z41" s="51">
        <v>728</v>
      </c>
    </row>
    <row r="42" spans="1:26" s="61" customFormat="1" ht="25.15" customHeight="1" thickBot="1">
      <c r="A42" s="71" t="s">
        <v>116</v>
      </c>
      <c r="B42" s="71"/>
      <c r="C42" s="71"/>
      <c r="D42" s="59">
        <f t="shared" ref="D42:T42" si="6">SUM(D40:D41)</f>
        <v>37</v>
      </c>
      <c r="E42" s="59">
        <f t="shared" si="6"/>
        <v>278</v>
      </c>
      <c r="F42" s="59">
        <f t="shared" si="6"/>
        <v>8821</v>
      </c>
      <c r="G42" s="59">
        <f t="shared" si="6"/>
        <v>1207</v>
      </c>
      <c r="H42" s="59">
        <f t="shared" si="6"/>
        <v>7560</v>
      </c>
      <c r="I42" s="59">
        <f t="shared" si="6"/>
        <v>54</v>
      </c>
      <c r="J42" s="59">
        <f t="shared" si="6"/>
        <v>8185</v>
      </c>
      <c r="K42" s="59">
        <f t="shared" si="6"/>
        <v>610</v>
      </c>
      <c r="L42" s="59">
        <f t="shared" si="6"/>
        <v>2477</v>
      </c>
      <c r="M42" s="59">
        <f t="shared" si="6"/>
        <v>153</v>
      </c>
      <c r="N42" s="59">
        <f t="shared" si="6"/>
        <v>5424</v>
      </c>
      <c r="O42" s="59">
        <f t="shared" si="6"/>
        <v>292</v>
      </c>
      <c r="P42" s="59">
        <f t="shared" si="6"/>
        <v>475</v>
      </c>
      <c r="Q42" s="59">
        <f t="shared" si="6"/>
        <v>5437</v>
      </c>
      <c r="R42" s="59">
        <f t="shared" si="6"/>
        <v>5293</v>
      </c>
      <c r="S42" s="59">
        <f t="shared" si="6"/>
        <v>144</v>
      </c>
      <c r="T42" s="59">
        <f t="shared" si="6"/>
        <v>2522</v>
      </c>
      <c r="U42" s="59">
        <f t="shared" ref="U42:X42" si="7">SUM(U40:U41)</f>
        <v>208</v>
      </c>
      <c r="V42" s="59">
        <f t="shared" si="7"/>
        <v>2314</v>
      </c>
      <c r="W42" s="59">
        <f t="shared" si="7"/>
        <v>0</v>
      </c>
      <c r="X42" s="59">
        <f t="shared" si="7"/>
        <v>2522</v>
      </c>
      <c r="Y42" s="66">
        <v>3579</v>
      </c>
      <c r="Z42" s="60">
        <v>28843</v>
      </c>
    </row>
    <row r="44" spans="1:26">
      <c r="Q44" s="4"/>
      <c r="T44" s="5"/>
    </row>
  </sheetData>
  <mergeCells count="24"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S2:S3"/>
    <mergeCell ref="T2:T3"/>
    <mergeCell ref="U2:X2"/>
    <mergeCell ref="J2:J3"/>
    <mergeCell ref="K2:K3"/>
    <mergeCell ref="L2:L3"/>
    <mergeCell ref="M2:M3"/>
    <mergeCell ref="N2:N3"/>
    <mergeCell ref="O2:O3"/>
    <mergeCell ref="A40:C40"/>
    <mergeCell ref="A42:C42"/>
    <mergeCell ref="P2:P3"/>
    <mergeCell ref="Q2:Q3"/>
    <mergeCell ref="R2:R3"/>
  </mergeCells>
  <hyperlinks>
    <hyperlink ref="C4" r:id="rId1" display="javascript:void(0);" xr:uid="{00000000-0004-0000-0000-000000000000}"/>
    <hyperlink ref="C13" r:id="rId2" display="javascript:void(0);" xr:uid="{00000000-0004-0000-0000-000001000000}"/>
    <hyperlink ref="C5" r:id="rId3" display="javascript:void(0);" xr:uid="{00000000-0004-0000-0000-000002000000}"/>
    <hyperlink ref="C6" r:id="rId4" display="javascript:void(0);" xr:uid="{00000000-0004-0000-0000-000003000000}"/>
    <hyperlink ref="C14" r:id="rId5" display="javascript:void(0);" xr:uid="{00000000-0004-0000-0000-000004000000}"/>
    <hyperlink ref="C15" r:id="rId6" display="javascript:void(0);" xr:uid="{00000000-0004-0000-0000-000005000000}"/>
    <hyperlink ref="C41" r:id="rId7" display="javascript:void(0);" xr:uid="{00000000-0004-0000-0000-000006000000}"/>
    <hyperlink ref="C27" r:id="rId8" display="javascript:void(0);" xr:uid="{00000000-0004-0000-0000-000007000000}"/>
    <hyperlink ref="C28" r:id="rId9" display="javascript:void(0);" xr:uid="{00000000-0004-0000-0000-000008000000}"/>
    <hyperlink ref="C17" r:id="rId10" display="javascript:void(0);" xr:uid="{00000000-0004-0000-0000-000009000000}"/>
    <hyperlink ref="C29" r:id="rId11" display="javascript:void(0);" xr:uid="{00000000-0004-0000-0000-00000A000000}"/>
    <hyperlink ref="C30" r:id="rId12" display="javascript:void(0);" xr:uid="{00000000-0004-0000-0000-00000B000000}"/>
    <hyperlink ref="C31" r:id="rId13" display="javascript:void(0);" xr:uid="{00000000-0004-0000-0000-00000C000000}"/>
    <hyperlink ref="C18" r:id="rId14" display="javascript:void(0);" xr:uid="{00000000-0004-0000-0000-00000D000000}"/>
    <hyperlink ref="C7" r:id="rId15" display="javascript:void(0);" xr:uid="{00000000-0004-0000-0000-00000E000000}"/>
    <hyperlink ref="C32" r:id="rId16" display="javascript:void(0);" xr:uid="{00000000-0004-0000-0000-00000F000000}"/>
    <hyperlink ref="C33" r:id="rId17" display="javascript:void(0);" xr:uid="{00000000-0004-0000-0000-000010000000}"/>
    <hyperlink ref="C8" r:id="rId18" display="javascript:void(0);" xr:uid="{00000000-0004-0000-0000-000011000000}"/>
    <hyperlink ref="C9" r:id="rId19" display="javascript:void(0);" xr:uid="{00000000-0004-0000-0000-000012000000}"/>
    <hyperlink ref="C34" r:id="rId20" display="javascript:void(0);" xr:uid="{00000000-0004-0000-0000-000013000000}"/>
    <hyperlink ref="C35" r:id="rId21" display="javascript:void(0);" xr:uid="{00000000-0004-0000-0000-000014000000}"/>
    <hyperlink ref="C10" r:id="rId22" display="javascript:void(0);" xr:uid="{00000000-0004-0000-0000-000015000000}"/>
    <hyperlink ref="C36" r:id="rId23" display="javascript:void(0);" xr:uid="{00000000-0004-0000-0000-000016000000}"/>
    <hyperlink ref="C39" r:id="rId24" display="javascript:void(0);" xr:uid="{00000000-0004-0000-0000-000017000000}"/>
    <hyperlink ref="C37" r:id="rId25" display="javascript:void(0);" xr:uid="{00000000-0004-0000-0000-000018000000}"/>
    <hyperlink ref="C11" r:id="rId26" display="javascript:void(0);" xr:uid="{00000000-0004-0000-0000-000019000000}"/>
    <hyperlink ref="C16" r:id="rId27" display="javascript:void(0);" xr:uid="{00000000-0004-0000-0000-00001A000000}"/>
    <hyperlink ref="C19" r:id="rId28" display="javascript:void(0);" xr:uid="{00000000-0004-0000-0000-00001B000000}"/>
    <hyperlink ref="C20" r:id="rId29" display="javascript:void(0);" xr:uid="{00000000-0004-0000-0000-00001C000000}"/>
    <hyperlink ref="C21" r:id="rId30" display="javascript:void(0);" xr:uid="{00000000-0004-0000-0000-00001D000000}"/>
    <hyperlink ref="C22" r:id="rId31" display="javascript:void(0);" xr:uid="{00000000-0004-0000-0000-00001E000000}"/>
    <hyperlink ref="C23" r:id="rId32" display="javascript:void(0);" xr:uid="{00000000-0004-0000-0000-00001F000000}"/>
    <hyperlink ref="C24" r:id="rId33" display="javascript:void(0);" xr:uid="{00000000-0004-0000-0000-000020000000}"/>
    <hyperlink ref="C38" r:id="rId34" display="javascript:void(0);" xr:uid="{00000000-0004-0000-0000-000021000000}"/>
  </hyperlinks>
  <printOptions horizontalCentered="1"/>
  <pageMargins left="0.1" right="0.1" top="0.1" bottom="0.1" header="0" footer="0"/>
  <pageSetup paperSize="9" scale="94" orientation="landscape" verticalDpi="36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28"/>
  <sheetViews>
    <sheetView workbookViewId="0">
      <pane xSplit="5" ySplit="10" topLeftCell="G101" activePane="bottomRight" state="frozen"/>
      <selection pane="topRight" activeCell="F1" sqref="F1"/>
      <selection pane="bottomLeft" activeCell="A11" sqref="A11"/>
      <selection pane="bottomRight" activeCell="O4" sqref="O4:O102"/>
    </sheetView>
  </sheetViews>
  <sheetFormatPr defaultColWidth="8.7109375" defaultRowHeight="15.75"/>
  <cols>
    <col min="1" max="1" width="4.28515625" style="3" customWidth="1"/>
    <col min="2" max="2" width="12.85546875" customWidth="1"/>
    <col min="3" max="3" width="19.7109375" customWidth="1"/>
    <col min="4" max="4" width="12.85546875" customWidth="1"/>
    <col min="5" max="5" width="49.42578125" style="9" customWidth="1"/>
    <col min="6" max="9" width="6.7109375" style="13" customWidth="1"/>
    <col min="10" max="10" width="6.28515625" style="24" customWidth="1"/>
    <col min="11" max="11" width="8.7109375" style="24"/>
    <col min="12" max="12" width="7" style="13" customWidth="1"/>
    <col min="13" max="13" width="5.5703125" style="13" customWidth="1"/>
  </cols>
  <sheetData>
    <row r="1" spans="1:15" s="8" customFormat="1" ht="19.899999999999999" customHeight="1">
      <c r="A1" s="29" t="s">
        <v>124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s="8" customFormat="1">
      <c r="A2" s="32" t="s">
        <v>52</v>
      </c>
      <c r="B2" s="34" t="s">
        <v>53</v>
      </c>
      <c r="C2" s="34" t="s">
        <v>1</v>
      </c>
      <c r="D2" s="34" t="s">
        <v>54</v>
      </c>
      <c r="E2" s="41" t="s">
        <v>55</v>
      </c>
      <c r="F2" s="35" t="s">
        <v>56</v>
      </c>
      <c r="G2" s="37" t="s">
        <v>57</v>
      </c>
      <c r="H2" s="38"/>
      <c r="I2" s="38"/>
      <c r="J2" s="39"/>
      <c r="K2" s="40" t="s">
        <v>16</v>
      </c>
      <c r="L2" s="40" t="s">
        <v>9</v>
      </c>
      <c r="M2" s="40" t="s">
        <v>10</v>
      </c>
      <c r="N2" s="34" t="s">
        <v>58</v>
      </c>
      <c r="O2" s="34" t="s">
        <v>59</v>
      </c>
    </row>
    <row r="3" spans="1:15" s="8" customFormat="1" ht="31.5" customHeight="1">
      <c r="A3" s="33"/>
      <c r="B3" s="33"/>
      <c r="C3" s="33"/>
      <c r="D3" s="33"/>
      <c r="E3" s="42"/>
      <c r="F3" s="36"/>
      <c r="G3" s="14" t="s">
        <v>6</v>
      </c>
      <c r="H3" s="14" t="s">
        <v>7</v>
      </c>
      <c r="I3" s="14" t="s">
        <v>122</v>
      </c>
      <c r="J3" s="7" t="s">
        <v>20</v>
      </c>
      <c r="K3" s="36"/>
      <c r="L3" s="36"/>
      <c r="M3" s="36"/>
      <c r="N3" s="33"/>
      <c r="O3" s="33"/>
    </row>
    <row r="4" spans="1:15" ht="15">
      <c r="A4" s="19">
        <v>1</v>
      </c>
      <c r="B4" s="20" t="s">
        <v>115</v>
      </c>
      <c r="C4" s="20" t="s">
        <v>60</v>
      </c>
      <c r="D4" s="20" t="s">
        <v>105</v>
      </c>
      <c r="E4" s="21" t="s">
        <v>114</v>
      </c>
      <c r="F4" s="15">
        <v>1</v>
      </c>
      <c r="G4" s="15">
        <v>0</v>
      </c>
      <c r="H4" s="15">
        <v>35</v>
      </c>
      <c r="I4" s="15">
        <v>0</v>
      </c>
      <c r="J4" s="15">
        <f t="shared" ref="J4:J35" si="0">SUM(I4+H4+G4)</f>
        <v>35</v>
      </c>
      <c r="K4" s="15">
        <v>0</v>
      </c>
      <c r="L4" s="15">
        <v>33</v>
      </c>
      <c r="M4" s="15">
        <v>2</v>
      </c>
      <c r="N4" s="25" t="s">
        <v>61</v>
      </c>
      <c r="O4" s="25" t="s">
        <v>123</v>
      </c>
    </row>
    <row r="5" spans="1:15" ht="15">
      <c r="A5" s="19">
        <v>2</v>
      </c>
      <c r="B5" s="20" t="s">
        <v>115</v>
      </c>
      <c r="C5" s="20" t="s">
        <v>60</v>
      </c>
      <c r="D5" s="20" t="s">
        <v>106</v>
      </c>
      <c r="E5" s="21" t="s">
        <v>97</v>
      </c>
      <c r="F5" s="15">
        <v>2</v>
      </c>
      <c r="G5" s="15">
        <v>8</v>
      </c>
      <c r="H5" s="15">
        <v>59</v>
      </c>
      <c r="I5" s="15">
        <v>0</v>
      </c>
      <c r="J5" s="15">
        <f t="shared" si="0"/>
        <v>67</v>
      </c>
      <c r="K5" s="15">
        <v>52</v>
      </c>
      <c r="L5" s="15">
        <v>67</v>
      </c>
      <c r="M5" s="15">
        <v>0</v>
      </c>
      <c r="N5" s="25"/>
      <c r="O5" s="25"/>
    </row>
    <row r="6" spans="1:15" ht="15">
      <c r="A6" s="19">
        <v>3</v>
      </c>
      <c r="B6" s="20" t="s">
        <v>115</v>
      </c>
      <c r="C6" s="20" t="s">
        <v>60</v>
      </c>
      <c r="D6" s="22" t="s">
        <v>107</v>
      </c>
      <c r="E6" s="21" t="s">
        <v>62</v>
      </c>
      <c r="F6" s="15">
        <v>1</v>
      </c>
      <c r="G6" s="15">
        <v>1</v>
      </c>
      <c r="H6" s="15">
        <v>29</v>
      </c>
      <c r="I6" s="15">
        <v>3</v>
      </c>
      <c r="J6" s="15">
        <f t="shared" si="0"/>
        <v>33</v>
      </c>
      <c r="K6" s="15">
        <v>14</v>
      </c>
      <c r="L6" s="15">
        <v>14</v>
      </c>
      <c r="M6" s="15">
        <v>19</v>
      </c>
      <c r="N6" s="25"/>
      <c r="O6" s="25"/>
    </row>
    <row r="7" spans="1:15" ht="15">
      <c r="A7" s="19">
        <v>4</v>
      </c>
      <c r="B7" s="20" t="s">
        <v>115</v>
      </c>
      <c r="C7" s="20" t="s">
        <v>60</v>
      </c>
      <c r="D7" s="22" t="s">
        <v>107</v>
      </c>
      <c r="E7" s="21" t="s">
        <v>98</v>
      </c>
      <c r="F7" s="15">
        <v>5</v>
      </c>
      <c r="G7" s="15">
        <v>0</v>
      </c>
      <c r="H7" s="15">
        <v>130</v>
      </c>
      <c r="I7" s="15">
        <v>0</v>
      </c>
      <c r="J7" s="15">
        <f t="shared" si="0"/>
        <v>130</v>
      </c>
      <c r="K7" s="15">
        <v>122</v>
      </c>
      <c r="L7" s="15">
        <v>88</v>
      </c>
      <c r="M7" s="15">
        <v>42</v>
      </c>
      <c r="N7" s="25"/>
      <c r="O7" s="25"/>
    </row>
    <row r="8" spans="1:15" ht="15">
      <c r="A8" s="19">
        <v>5</v>
      </c>
      <c r="B8" s="20" t="s">
        <v>115</v>
      </c>
      <c r="C8" s="20" t="s">
        <v>60</v>
      </c>
      <c r="D8" s="22" t="s">
        <v>107</v>
      </c>
      <c r="E8" s="21" t="s">
        <v>63</v>
      </c>
      <c r="F8" s="15">
        <v>1</v>
      </c>
      <c r="G8" s="15">
        <v>1</v>
      </c>
      <c r="H8" s="15">
        <v>29</v>
      </c>
      <c r="I8" s="15">
        <v>0</v>
      </c>
      <c r="J8" s="15">
        <f t="shared" si="0"/>
        <v>30</v>
      </c>
      <c r="K8" s="15">
        <v>26</v>
      </c>
      <c r="L8" s="15">
        <v>30</v>
      </c>
      <c r="M8" s="15">
        <v>0</v>
      </c>
      <c r="N8" s="25"/>
      <c r="O8" s="25"/>
    </row>
    <row r="9" spans="1:15" ht="15">
      <c r="A9" s="19">
        <v>6</v>
      </c>
      <c r="B9" s="20" t="s">
        <v>115</v>
      </c>
      <c r="C9" s="20" t="s">
        <v>60</v>
      </c>
      <c r="D9" s="20" t="s">
        <v>106</v>
      </c>
      <c r="E9" s="21" t="s">
        <v>65</v>
      </c>
      <c r="F9" s="15">
        <v>2</v>
      </c>
      <c r="G9" s="15">
        <v>42</v>
      </c>
      <c r="H9" s="15">
        <v>6</v>
      </c>
      <c r="I9" s="15">
        <v>0</v>
      </c>
      <c r="J9" s="15">
        <f t="shared" si="0"/>
        <v>48</v>
      </c>
      <c r="K9" s="15">
        <v>38</v>
      </c>
      <c r="L9" s="15">
        <v>40</v>
      </c>
      <c r="M9" s="15">
        <v>8</v>
      </c>
      <c r="N9" s="25"/>
      <c r="O9" s="25"/>
    </row>
    <row r="10" spans="1:15" ht="15">
      <c r="A10" s="19">
        <v>7</v>
      </c>
      <c r="B10" s="20" t="s">
        <v>115</v>
      </c>
      <c r="C10" s="20" t="s">
        <v>60</v>
      </c>
      <c r="D10" s="20" t="s">
        <v>106</v>
      </c>
      <c r="E10" s="21" t="s">
        <v>66</v>
      </c>
      <c r="F10" s="15">
        <v>1</v>
      </c>
      <c r="G10" s="15">
        <v>5</v>
      </c>
      <c r="H10" s="15">
        <v>24</v>
      </c>
      <c r="I10" s="15">
        <v>0</v>
      </c>
      <c r="J10" s="15">
        <f t="shared" si="0"/>
        <v>29</v>
      </c>
      <c r="K10" s="15">
        <v>15</v>
      </c>
      <c r="L10" s="15">
        <v>22</v>
      </c>
      <c r="M10" s="15">
        <v>7</v>
      </c>
      <c r="N10" s="25"/>
      <c r="O10" s="25"/>
    </row>
    <row r="11" spans="1:15" ht="15">
      <c r="A11" s="19">
        <v>8</v>
      </c>
      <c r="B11" s="20" t="s">
        <v>115</v>
      </c>
      <c r="C11" s="20" t="s">
        <v>60</v>
      </c>
      <c r="D11" s="20" t="s">
        <v>105</v>
      </c>
      <c r="E11" s="21" t="s">
        <v>83</v>
      </c>
      <c r="F11" s="15">
        <v>2</v>
      </c>
      <c r="G11" s="15">
        <v>0</v>
      </c>
      <c r="H11" s="15">
        <v>65</v>
      </c>
      <c r="I11" s="15">
        <v>0</v>
      </c>
      <c r="J11" s="15">
        <f t="shared" si="0"/>
        <v>65</v>
      </c>
      <c r="K11" s="15">
        <v>49</v>
      </c>
      <c r="L11" s="15">
        <v>65</v>
      </c>
      <c r="M11" s="15">
        <v>0</v>
      </c>
      <c r="N11" s="25"/>
      <c r="O11" s="25"/>
    </row>
    <row r="12" spans="1:15" ht="15">
      <c r="A12" s="19">
        <v>9</v>
      </c>
      <c r="B12" s="20" t="s">
        <v>115</v>
      </c>
      <c r="C12" s="20" t="s">
        <v>60</v>
      </c>
      <c r="D12" s="20" t="s">
        <v>69</v>
      </c>
      <c r="E12" s="21" t="s">
        <v>68</v>
      </c>
      <c r="F12" s="15">
        <v>1</v>
      </c>
      <c r="G12" s="15">
        <v>17</v>
      </c>
      <c r="H12" s="15">
        <v>13</v>
      </c>
      <c r="I12" s="15">
        <v>0</v>
      </c>
      <c r="J12" s="15">
        <f t="shared" si="0"/>
        <v>30</v>
      </c>
      <c r="K12" s="15">
        <v>10</v>
      </c>
      <c r="L12" s="15">
        <v>30</v>
      </c>
      <c r="M12" s="15">
        <v>0</v>
      </c>
      <c r="N12" s="25"/>
      <c r="O12" s="25"/>
    </row>
    <row r="13" spans="1:15" ht="15">
      <c r="A13" s="19">
        <v>10</v>
      </c>
      <c r="B13" s="20" t="s">
        <v>115</v>
      </c>
      <c r="C13" s="20" t="s">
        <v>60</v>
      </c>
      <c r="D13" s="22" t="s">
        <v>107</v>
      </c>
      <c r="E13" s="21" t="s">
        <v>99</v>
      </c>
      <c r="F13" s="15">
        <v>4</v>
      </c>
      <c r="G13" s="15">
        <v>0</v>
      </c>
      <c r="H13" s="15">
        <v>128</v>
      </c>
      <c r="I13" s="15">
        <v>0</v>
      </c>
      <c r="J13" s="15">
        <f t="shared" si="0"/>
        <v>128</v>
      </c>
      <c r="K13" s="15">
        <v>104</v>
      </c>
      <c r="L13" s="15">
        <v>124</v>
      </c>
      <c r="M13" s="15">
        <v>4</v>
      </c>
      <c r="N13" s="25"/>
      <c r="O13" s="25"/>
    </row>
    <row r="14" spans="1:15" ht="15">
      <c r="A14" s="19">
        <v>11</v>
      </c>
      <c r="B14" s="20" t="s">
        <v>115</v>
      </c>
      <c r="C14" s="20" t="s">
        <v>60</v>
      </c>
      <c r="D14" s="22" t="s">
        <v>107</v>
      </c>
      <c r="E14" s="21" t="s">
        <v>100</v>
      </c>
      <c r="F14" s="15">
        <v>3</v>
      </c>
      <c r="G14" s="15">
        <v>0</v>
      </c>
      <c r="H14" s="15">
        <v>90</v>
      </c>
      <c r="I14" s="15">
        <v>0</v>
      </c>
      <c r="J14" s="15">
        <f t="shared" si="0"/>
        <v>90</v>
      </c>
      <c r="K14" s="15">
        <v>86</v>
      </c>
      <c r="L14" s="15">
        <v>80</v>
      </c>
      <c r="M14" s="15">
        <v>10</v>
      </c>
      <c r="N14" s="25"/>
      <c r="O14" s="25"/>
    </row>
    <row r="15" spans="1:15" ht="15">
      <c r="A15" s="19">
        <v>12</v>
      </c>
      <c r="B15" s="20" t="s">
        <v>115</v>
      </c>
      <c r="C15" s="20" t="s">
        <v>60</v>
      </c>
      <c r="D15" s="22" t="s">
        <v>107</v>
      </c>
      <c r="E15" s="21" t="s">
        <v>101</v>
      </c>
      <c r="F15" s="15">
        <v>1</v>
      </c>
      <c r="G15" s="15">
        <v>0</v>
      </c>
      <c r="H15" s="15">
        <v>35</v>
      </c>
      <c r="I15" s="15">
        <v>0</v>
      </c>
      <c r="J15" s="15">
        <f t="shared" si="0"/>
        <v>35</v>
      </c>
      <c r="K15" s="15">
        <v>19</v>
      </c>
      <c r="L15" s="15">
        <v>35</v>
      </c>
      <c r="M15" s="15">
        <v>0</v>
      </c>
      <c r="N15" s="25"/>
      <c r="O15" s="25"/>
    </row>
    <row r="16" spans="1:15" ht="15">
      <c r="A16" s="19">
        <v>13</v>
      </c>
      <c r="B16" s="20" t="s">
        <v>115</v>
      </c>
      <c r="C16" s="20" t="s">
        <v>60</v>
      </c>
      <c r="D16" s="21" t="s">
        <v>69</v>
      </c>
      <c r="E16" s="21" t="s">
        <v>69</v>
      </c>
      <c r="F16" s="15">
        <v>6</v>
      </c>
      <c r="G16" s="15">
        <v>20</v>
      </c>
      <c r="H16" s="15">
        <v>155</v>
      </c>
      <c r="I16" s="15">
        <v>0</v>
      </c>
      <c r="J16" s="15">
        <f t="shared" si="0"/>
        <v>175</v>
      </c>
      <c r="K16" s="15">
        <v>156</v>
      </c>
      <c r="L16" s="15">
        <v>169</v>
      </c>
      <c r="M16" s="15">
        <v>6</v>
      </c>
      <c r="N16" s="25"/>
      <c r="O16" s="25"/>
    </row>
    <row r="17" spans="1:15" ht="15">
      <c r="A17" s="19">
        <v>14</v>
      </c>
      <c r="B17" s="20" t="s">
        <v>115</v>
      </c>
      <c r="C17" s="20" t="s">
        <v>60</v>
      </c>
      <c r="D17" s="20" t="s">
        <v>106</v>
      </c>
      <c r="E17" s="21" t="s">
        <v>70</v>
      </c>
      <c r="F17" s="15">
        <v>1</v>
      </c>
      <c r="G17" s="15">
        <v>34</v>
      </c>
      <c r="H17" s="15">
        <v>0</v>
      </c>
      <c r="I17" s="15">
        <v>0</v>
      </c>
      <c r="J17" s="15">
        <f t="shared" si="0"/>
        <v>34</v>
      </c>
      <c r="K17" s="15">
        <v>0</v>
      </c>
      <c r="L17" s="15">
        <v>21</v>
      </c>
      <c r="M17" s="15">
        <v>13</v>
      </c>
      <c r="N17" s="25"/>
      <c r="O17" s="25"/>
    </row>
    <row r="18" spans="1:15" ht="15">
      <c r="A18" s="19">
        <v>15</v>
      </c>
      <c r="B18" s="20" t="s">
        <v>115</v>
      </c>
      <c r="C18" s="20" t="s">
        <v>60</v>
      </c>
      <c r="D18" s="20" t="s">
        <v>106</v>
      </c>
      <c r="E18" s="21" t="s">
        <v>71</v>
      </c>
      <c r="F18" s="15">
        <v>2</v>
      </c>
      <c r="G18" s="15">
        <v>57</v>
      </c>
      <c r="H18" s="15">
        <v>0</v>
      </c>
      <c r="I18" s="15">
        <v>0</v>
      </c>
      <c r="J18" s="15">
        <f t="shared" si="0"/>
        <v>57</v>
      </c>
      <c r="K18" s="15">
        <v>39</v>
      </c>
      <c r="L18" s="15">
        <v>43</v>
      </c>
      <c r="M18" s="15">
        <v>14</v>
      </c>
      <c r="N18" s="25"/>
      <c r="O18" s="25"/>
    </row>
    <row r="19" spans="1:15" ht="15">
      <c r="A19" s="19">
        <v>16</v>
      </c>
      <c r="B19" s="20" t="s">
        <v>115</v>
      </c>
      <c r="C19" s="20" t="s">
        <v>60</v>
      </c>
      <c r="D19" s="20" t="s">
        <v>106</v>
      </c>
      <c r="E19" s="21" t="s">
        <v>102</v>
      </c>
      <c r="F19" s="15">
        <v>4</v>
      </c>
      <c r="G19" s="15">
        <v>0</v>
      </c>
      <c r="H19" s="15">
        <v>132</v>
      </c>
      <c r="I19" s="15">
        <v>0</v>
      </c>
      <c r="J19" s="15">
        <f t="shared" si="0"/>
        <v>132</v>
      </c>
      <c r="K19" s="15">
        <v>119</v>
      </c>
      <c r="L19" s="15">
        <v>129</v>
      </c>
      <c r="M19" s="15">
        <v>3</v>
      </c>
      <c r="N19" s="25"/>
      <c r="O19" s="25"/>
    </row>
    <row r="20" spans="1:15" ht="15">
      <c r="A20" s="19">
        <v>17</v>
      </c>
      <c r="B20" s="20" t="s">
        <v>115</v>
      </c>
      <c r="C20" s="20" t="s">
        <v>60</v>
      </c>
      <c r="D20" s="20" t="s">
        <v>106</v>
      </c>
      <c r="E20" s="21" t="s">
        <v>103</v>
      </c>
      <c r="F20" s="15">
        <v>1</v>
      </c>
      <c r="G20" s="15">
        <v>0</v>
      </c>
      <c r="H20" s="15">
        <v>35</v>
      </c>
      <c r="I20" s="15">
        <v>0</v>
      </c>
      <c r="J20" s="15">
        <f t="shared" si="0"/>
        <v>35</v>
      </c>
      <c r="K20" s="15">
        <v>35</v>
      </c>
      <c r="L20" s="15">
        <v>35</v>
      </c>
      <c r="M20" s="15">
        <v>0</v>
      </c>
      <c r="N20" s="25"/>
      <c r="O20" s="25"/>
    </row>
    <row r="21" spans="1:15" ht="15">
      <c r="A21" s="19">
        <v>18</v>
      </c>
      <c r="B21" s="20" t="s">
        <v>115</v>
      </c>
      <c r="C21" s="20" t="s">
        <v>60</v>
      </c>
      <c r="D21" s="20" t="s">
        <v>106</v>
      </c>
      <c r="E21" s="21" t="s">
        <v>104</v>
      </c>
      <c r="F21" s="15">
        <v>1</v>
      </c>
      <c r="G21" s="15">
        <v>22</v>
      </c>
      <c r="H21" s="15">
        <v>13</v>
      </c>
      <c r="I21" s="15">
        <v>0</v>
      </c>
      <c r="J21" s="15">
        <f t="shared" si="0"/>
        <v>35</v>
      </c>
      <c r="K21" s="15">
        <v>18</v>
      </c>
      <c r="L21" s="15">
        <v>35</v>
      </c>
      <c r="M21" s="15">
        <v>0</v>
      </c>
      <c r="N21" s="25"/>
      <c r="O21" s="25"/>
    </row>
    <row r="22" spans="1:15" ht="15">
      <c r="A22" s="19">
        <v>19</v>
      </c>
      <c r="B22" s="20" t="s">
        <v>115</v>
      </c>
      <c r="C22" s="20" t="s">
        <v>60</v>
      </c>
      <c r="D22" s="20" t="s">
        <v>105</v>
      </c>
      <c r="E22" s="21" t="s">
        <v>72</v>
      </c>
      <c r="F22" s="15">
        <v>4</v>
      </c>
      <c r="G22" s="15">
        <v>4</v>
      </c>
      <c r="H22" s="15">
        <v>118</v>
      </c>
      <c r="I22" s="15">
        <v>0</v>
      </c>
      <c r="J22" s="15">
        <f t="shared" si="0"/>
        <v>122</v>
      </c>
      <c r="K22" s="15">
        <v>113</v>
      </c>
      <c r="L22" s="15">
        <v>114</v>
      </c>
      <c r="M22" s="15">
        <v>8</v>
      </c>
      <c r="N22" s="25"/>
      <c r="O22" s="25"/>
    </row>
    <row r="23" spans="1:15" ht="15">
      <c r="A23" s="19">
        <v>20</v>
      </c>
      <c r="B23" s="20" t="s">
        <v>115</v>
      </c>
      <c r="C23" s="20" t="s">
        <v>60</v>
      </c>
      <c r="D23" s="20" t="s">
        <v>106</v>
      </c>
      <c r="E23" s="21" t="s">
        <v>78</v>
      </c>
      <c r="F23" s="15">
        <v>1</v>
      </c>
      <c r="G23" s="15">
        <v>21</v>
      </c>
      <c r="H23" s="15">
        <v>1</v>
      </c>
      <c r="I23" s="15">
        <v>0</v>
      </c>
      <c r="J23" s="15">
        <f t="shared" si="0"/>
        <v>22</v>
      </c>
      <c r="K23" s="15">
        <v>3</v>
      </c>
      <c r="L23" s="15">
        <v>14</v>
      </c>
      <c r="M23" s="15">
        <v>8</v>
      </c>
      <c r="N23" s="25"/>
      <c r="O23" s="25"/>
    </row>
    <row r="24" spans="1:15" ht="15">
      <c r="A24" s="19">
        <v>21</v>
      </c>
      <c r="B24" s="20" t="s">
        <v>115</v>
      </c>
      <c r="C24" s="20" t="s">
        <v>60</v>
      </c>
      <c r="D24" s="22" t="s">
        <v>107</v>
      </c>
      <c r="E24" s="21" t="s">
        <v>79</v>
      </c>
      <c r="F24" s="15">
        <v>3</v>
      </c>
      <c r="G24" s="15">
        <v>0</v>
      </c>
      <c r="H24" s="15">
        <v>91</v>
      </c>
      <c r="I24" s="15">
        <v>0</v>
      </c>
      <c r="J24" s="15">
        <f t="shared" si="0"/>
        <v>91</v>
      </c>
      <c r="K24" s="15">
        <v>80</v>
      </c>
      <c r="L24" s="15">
        <v>80</v>
      </c>
      <c r="M24" s="15">
        <v>11</v>
      </c>
      <c r="N24" s="25"/>
      <c r="O24" s="25"/>
    </row>
    <row r="25" spans="1:15" ht="15">
      <c r="A25" s="19">
        <v>22</v>
      </c>
      <c r="B25" s="20" t="s">
        <v>115</v>
      </c>
      <c r="C25" s="20" t="s">
        <v>60</v>
      </c>
      <c r="D25" s="22" t="s">
        <v>107</v>
      </c>
      <c r="E25" s="21" t="s">
        <v>80</v>
      </c>
      <c r="F25" s="15">
        <v>1</v>
      </c>
      <c r="G25" s="15">
        <v>0</v>
      </c>
      <c r="H25" s="15">
        <v>35</v>
      </c>
      <c r="I25" s="15">
        <v>0</v>
      </c>
      <c r="J25" s="15">
        <f t="shared" si="0"/>
        <v>35</v>
      </c>
      <c r="K25" s="15">
        <v>26</v>
      </c>
      <c r="L25" s="15">
        <v>30</v>
      </c>
      <c r="M25" s="15">
        <v>5</v>
      </c>
      <c r="N25" s="25"/>
      <c r="O25" s="25"/>
    </row>
    <row r="26" spans="1:15" ht="15">
      <c r="A26" s="19">
        <v>23</v>
      </c>
      <c r="B26" s="20" t="s">
        <v>115</v>
      </c>
      <c r="C26" s="20" t="s">
        <v>60</v>
      </c>
      <c r="D26" s="22" t="s">
        <v>107</v>
      </c>
      <c r="E26" s="21" t="s">
        <v>81</v>
      </c>
      <c r="F26" s="15">
        <v>2</v>
      </c>
      <c r="G26" s="15">
        <v>0</v>
      </c>
      <c r="H26" s="15">
        <v>67</v>
      </c>
      <c r="I26" s="15">
        <v>0</v>
      </c>
      <c r="J26" s="15">
        <f t="shared" si="0"/>
        <v>67</v>
      </c>
      <c r="K26" s="15">
        <v>62</v>
      </c>
      <c r="L26" s="15">
        <v>63</v>
      </c>
      <c r="M26" s="15">
        <v>4</v>
      </c>
      <c r="N26" s="25"/>
      <c r="O26" s="25"/>
    </row>
    <row r="27" spans="1:15" ht="15">
      <c r="A27" s="19">
        <v>24</v>
      </c>
      <c r="B27" s="20" t="s">
        <v>115</v>
      </c>
      <c r="C27" s="20" t="s">
        <v>82</v>
      </c>
      <c r="D27" s="20" t="s">
        <v>106</v>
      </c>
      <c r="E27" s="21" t="s">
        <v>97</v>
      </c>
      <c r="F27" s="15">
        <v>2</v>
      </c>
      <c r="G27" s="15">
        <v>5</v>
      </c>
      <c r="H27" s="15">
        <v>63</v>
      </c>
      <c r="I27" s="15">
        <v>0</v>
      </c>
      <c r="J27" s="15">
        <f t="shared" si="0"/>
        <v>68</v>
      </c>
      <c r="K27" s="15">
        <v>0</v>
      </c>
      <c r="L27" s="15">
        <v>61</v>
      </c>
      <c r="M27" s="15">
        <v>4</v>
      </c>
      <c r="N27" s="25"/>
      <c r="O27" s="25"/>
    </row>
    <row r="28" spans="1:15" ht="15">
      <c r="A28" s="19">
        <v>25</v>
      </c>
      <c r="B28" s="20" t="s">
        <v>115</v>
      </c>
      <c r="C28" s="20" t="s">
        <v>82</v>
      </c>
      <c r="D28" s="22" t="s">
        <v>107</v>
      </c>
      <c r="E28" s="21" t="s">
        <v>62</v>
      </c>
      <c r="F28" s="15">
        <v>1</v>
      </c>
      <c r="G28" s="15">
        <v>0</v>
      </c>
      <c r="H28" s="15">
        <v>34</v>
      </c>
      <c r="I28" s="15">
        <v>0</v>
      </c>
      <c r="J28" s="15">
        <f t="shared" si="0"/>
        <v>34</v>
      </c>
      <c r="K28" s="15">
        <v>0</v>
      </c>
      <c r="L28" s="15">
        <v>34</v>
      </c>
      <c r="M28" s="15">
        <v>0</v>
      </c>
      <c r="N28" s="25"/>
      <c r="O28" s="25"/>
    </row>
    <row r="29" spans="1:15" ht="15">
      <c r="A29" s="19">
        <v>26</v>
      </c>
      <c r="B29" s="20" t="s">
        <v>115</v>
      </c>
      <c r="C29" s="20" t="s">
        <v>82</v>
      </c>
      <c r="D29" s="22" t="s">
        <v>107</v>
      </c>
      <c r="E29" s="21" t="s">
        <v>98</v>
      </c>
      <c r="F29" s="15">
        <v>3</v>
      </c>
      <c r="G29" s="15">
        <v>0</v>
      </c>
      <c r="H29" s="15">
        <v>98</v>
      </c>
      <c r="I29" s="15">
        <v>0</v>
      </c>
      <c r="J29" s="15">
        <f t="shared" si="0"/>
        <v>98</v>
      </c>
      <c r="K29" s="15">
        <v>29</v>
      </c>
      <c r="L29" s="15">
        <v>94</v>
      </c>
      <c r="M29" s="15">
        <v>4</v>
      </c>
      <c r="N29" s="25"/>
      <c r="O29" s="25"/>
    </row>
    <row r="30" spans="1:15" ht="15">
      <c r="A30" s="19">
        <v>27</v>
      </c>
      <c r="B30" s="20" t="s">
        <v>115</v>
      </c>
      <c r="C30" s="20" t="s">
        <v>82</v>
      </c>
      <c r="D30" s="20" t="s">
        <v>106</v>
      </c>
      <c r="E30" s="21" t="s">
        <v>64</v>
      </c>
      <c r="F30" s="15">
        <v>3</v>
      </c>
      <c r="G30" s="15">
        <v>0</v>
      </c>
      <c r="H30" s="15">
        <v>90</v>
      </c>
      <c r="I30" s="15">
        <v>0</v>
      </c>
      <c r="J30" s="15">
        <f t="shared" si="0"/>
        <v>90</v>
      </c>
      <c r="K30" s="15">
        <v>33</v>
      </c>
      <c r="L30" s="15">
        <v>77</v>
      </c>
      <c r="M30" s="15">
        <v>13</v>
      </c>
      <c r="N30" s="25"/>
      <c r="O30" s="25"/>
    </row>
    <row r="31" spans="1:15" ht="15">
      <c r="A31" s="19">
        <v>28</v>
      </c>
      <c r="B31" s="20" t="s">
        <v>115</v>
      </c>
      <c r="C31" s="20" t="s">
        <v>82</v>
      </c>
      <c r="D31" s="20" t="s">
        <v>106</v>
      </c>
      <c r="E31" s="21" t="s">
        <v>65</v>
      </c>
      <c r="F31" s="15">
        <v>5</v>
      </c>
      <c r="G31" s="15">
        <v>122</v>
      </c>
      <c r="H31" s="15">
        <v>13</v>
      </c>
      <c r="I31" s="15">
        <v>0</v>
      </c>
      <c r="J31" s="15">
        <f t="shared" si="0"/>
        <v>135</v>
      </c>
      <c r="K31" s="15">
        <v>98</v>
      </c>
      <c r="L31" s="15">
        <v>107</v>
      </c>
      <c r="M31" s="15">
        <v>28</v>
      </c>
      <c r="N31" s="25"/>
      <c r="O31" s="25"/>
    </row>
    <row r="32" spans="1:15" ht="15">
      <c r="A32" s="19">
        <v>29</v>
      </c>
      <c r="B32" s="20" t="s">
        <v>115</v>
      </c>
      <c r="C32" s="20" t="s">
        <v>82</v>
      </c>
      <c r="D32" s="20" t="s">
        <v>105</v>
      </c>
      <c r="E32" s="21" t="s">
        <v>83</v>
      </c>
      <c r="F32" s="15">
        <v>2</v>
      </c>
      <c r="G32" s="15">
        <v>0</v>
      </c>
      <c r="H32" s="15">
        <v>64</v>
      </c>
      <c r="I32" s="15">
        <v>0</v>
      </c>
      <c r="J32" s="15">
        <f t="shared" si="0"/>
        <v>64</v>
      </c>
      <c r="K32" s="15">
        <v>24</v>
      </c>
      <c r="L32" s="15">
        <v>64</v>
      </c>
      <c r="M32" s="15">
        <v>0</v>
      </c>
      <c r="N32" s="25"/>
      <c r="O32" s="25"/>
    </row>
    <row r="33" spans="1:15" ht="15">
      <c r="A33" s="19">
        <v>30</v>
      </c>
      <c r="B33" s="20" t="s">
        <v>115</v>
      </c>
      <c r="C33" s="20" t="s">
        <v>82</v>
      </c>
      <c r="D33" s="20" t="s">
        <v>69</v>
      </c>
      <c r="E33" s="21" t="s">
        <v>68</v>
      </c>
      <c r="F33" s="15">
        <v>6</v>
      </c>
      <c r="G33" s="15">
        <v>125</v>
      </c>
      <c r="H33" s="15">
        <v>85</v>
      </c>
      <c r="I33" s="15">
        <v>0</v>
      </c>
      <c r="J33" s="15">
        <f t="shared" si="0"/>
        <v>210</v>
      </c>
      <c r="K33" s="15">
        <v>33</v>
      </c>
      <c r="L33" s="15">
        <v>209</v>
      </c>
      <c r="M33" s="15">
        <v>1</v>
      </c>
      <c r="N33" s="25"/>
      <c r="O33" s="25"/>
    </row>
    <row r="34" spans="1:15" ht="15">
      <c r="A34" s="19">
        <v>31</v>
      </c>
      <c r="B34" s="20" t="s">
        <v>115</v>
      </c>
      <c r="C34" s="20" t="s">
        <v>82</v>
      </c>
      <c r="D34" s="22" t="s">
        <v>107</v>
      </c>
      <c r="E34" s="21" t="s">
        <v>99</v>
      </c>
      <c r="F34" s="15">
        <v>11</v>
      </c>
      <c r="G34" s="15">
        <v>0</v>
      </c>
      <c r="H34" s="15">
        <v>358</v>
      </c>
      <c r="I34" s="15">
        <v>0</v>
      </c>
      <c r="J34" s="15">
        <f t="shared" si="0"/>
        <v>358</v>
      </c>
      <c r="K34" s="15">
        <v>267</v>
      </c>
      <c r="L34" s="15">
        <v>340</v>
      </c>
      <c r="M34" s="15">
        <v>17</v>
      </c>
      <c r="N34" s="25"/>
      <c r="O34" s="25"/>
    </row>
    <row r="35" spans="1:15" ht="15">
      <c r="A35" s="19">
        <v>32</v>
      </c>
      <c r="B35" s="20" t="s">
        <v>115</v>
      </c>
      <c r="C35" s="20" t="s">
        <v>82</v>
      </c>
      <c r="D35" s="20" t="s">
        <v>69</v>
      </c>
      <c r="E35" s="21" t="s">
        <v>108</v>
      </c>
      <c r="F35" s="15">
        <v>1</v>
      </c>
      <c r="G35" s="15">
        <v>0</v>
      </c>
      <c r="H35" s="15">
        <v>0</v>
      </c>
      <c r="I35" s="15">
        <v>22</v>
      </c>
      <c r="J35" s="15">
        <f t="shared" si="0"/>
        <v>22</v>
      </c>
      <c r="K35" s="15">
        <v>0</v>
      </c>
      <c r="L35" s="15">
        <v>22</v>
      </c>
      <c r="M35" s="15">
        <v>0</v>
      </c>
      <c r="N35" s="25"/>
      <c r="O35" s="25"/>
    </row>
    <row r="36" spans="1:15" ht="15">
      <c r="A36" s="19">
        <v>33</v>
      </c>
      <c r="B36" s="20" t="s">
        <v>115</v>
      </c>
      <c r="C36" s="20" t="s">
        <v>82</v>
      </c>
      <c r="D36" s="22" t="s">
        <v>107</v>
      </c>
      <c r="E36" s="21" t="s">
        <v>109</v>
      </c>
      <c r="F36" s="15">
        <v>2</v>
      </c>
      <c r="G36" s="15">
        <v>1</v>
      </c>
      <c r="H36" s="15">
        <v>65</v>
      </c>
      <c r="I36" s="15">
        <v>0</v>
      </c>
      <c r="J36" s="15">
        <f t="shared" ref="J36:J67" si="1">SUM(I36+H36+G36)</f>
        <v>66</v>
      </c>
      <c r="K36" s="15">
        <v>0</v>
      </c>
      <c r="L36" s="15">
        <v>66</v>
      </c>
      <c r="M36" s="15">
        <v>0</v>
      </c>
      <c r="N36" s="25"/>
      <c r="O36" s="25"/>
    </row>
    <row r="37" spans="1:15" ht="15">
      <c r="A37" s="19">
        <v>34</v>
      </c>
      <c r="B37" s="20" t="s">
        <v>115</v>
      </c>
      <c r="C37" s="20" t="s">
        <v>82</v>
      </c>
      <c r="D37" s="22" t="s">
        <v>107</v>
      </c>
      <c r="E37" s="21" t="s">
        <v>100</v>
      </c>
      <c r="F37" s="15">
        <v>10</v>
      </c>
      <c r="G37" s="15">
        <v>0</v>
      </c>
      <c r="H37" s="15">
        <v>333</v>
      </c>
      <c r="I37" s="15">
        <v>0</v>
      </c>
      <c r="J37" s="15">
        <f t="shared" si="1"/>
        <v>333</v>
      </c>
      <c r="K37" s="15">
        <v>292</v>
      </c>
      <c r="L37" s="15">
        <v>297</v>
      </c>
      <c r="M37" s="15">
        <v>32</v>
      </c>
      <c r="N37" s="25"/>
      <c r="O37" s="25"/>
    </row>
    <row r="38" spans="1:15" ht="15">
      <c r="A38" s="19">
        <v>35</v>
      </c>
      <c r="B38" s="20" t="s">
        <v>115</v>
      </c>
      <c r="C38" s="20" t="s">
        <v>82</v>
      </c>
      <c r="D38" s="22" t="s">
        <v>107</v>
      </c>
      <c r="E38" s="21" t="s">
        <v>110</v>
      </c>
      <c r="F38" s="15">
        <v>1</v>
      </c>
      <c r="G38" s="15">
        <v>0</v>
      </c>
      <c r="H38" s="15">
        <v>35</v>
      </c>
      <c r="I38" s="15">
        <v>0</v>
      </c>
      <c r="J38" s="15">
        <f t="shared" si="1"/>
        <v>35</v>
      </c>
      <c r="K38" s="15">
        <v>0</v>
      </c>
      <c r="L38" s="15">
        <v>35</v>
      </c>
      <c r="M38" s="15">
        <v>0</v>
      </c>
      <c r="N38" s="25"/>
      <c r="O38" s="25"/>
    </row>
    <row r="39" spans="1:15" ht="15">
      <c r="A39" s="19">
        <v>36</v>
      </c>
      <c r="B39" s="20" t="s">
        <v>115</v>
      </c>
      <c r="C39" s="20" t="s">
        <v>82</v>
      </c>
      <c r="D39" s="20" t="s">
        <v>105</v>
      </c>
      <c r="E39" s="21" t="s">
        <v>111</v>
      </c>
      <c r="F39" s="15">
        <v>4</v>
      </c>
      <c r="G39" s="15">
        <v>35</v>
      </c>
      <c r="H39" s="15">
        <v>93</v>
      </c>
      <c r="I39" s="15">
        <v>0</v>
      </c>
      <c r="J39" s="15">
        <f t="shared" si="1"/>
        <v>128</v>
      </c>
      <c r="K39" s="15">
        <v>69</v>
      </c>
      <c r="L39" s="15">
        <v>93</v>
      </c>
      <c r="M39" s="15">
        <v>35</v>
      </c>
      <c r="N39" s="25"/>
      <c r="O39" s="25"/>
    </row>
    <row r="40" spans="1:15" ht="15">
      <c r="A40" s="19">
        <v>37</v>
      </c>
      <c r="B40" s="20" t="s">
        <v>115</v>
      </c>
      <c r="C40" s="20" t="s">
        <v>82</v>
      </c>
      <c r="D40" s="20" t="s">
        <v>69</v>
      </c>
      <c r="E40" s="21" t="s">
        <v>69</v>
      </c>
      <c r="F40" s="15">
        <v>9</v>
      </c>
      <c r="G40" s="15">
        <v>0</v>
      </c>
      <c r="H40" s="15">
        <v>306</v>
      </c>
      <c r="I40" s="15">
        <v>0</v>
      </c>
      <c r="J40" s="15">
        <f t="shared" si="1"/>
        <v>306</v>
      </c>
      <c r="K40" s="15">
        <v>189</v>
      </c>
      <c r="L40" s="15">
        <v>277</v>
      </c>
      <c r="M40" s="15">
        <v>23</v>
      </c>
      <c r="N40" s="25"/>
      <c r="O40" s="25"/>
    </row>
    <row r="41" spans="1:15" ht="15">
      <c r="A41" s="19">
        <v>38</v>
      </c>
      <c r="B41" s="20" t="s">
        <v>115</v>
      </c>
      <c r="C41" s="20" t="s">
        <v>82</v>
      </c>
      <c r="D41" s="20" t="s">
        <v>106</v>
      </c>
      <c r="E41" s="21" t="s">
        <v>71</v>
      </c>
      <c r="F41" s="15">
        <v>2</v>
      </c>
      <c r="G41" s="15">
        <v>46</v>
      </c>
      <c r="H41" s="15">
        <v>2</v>
      </c>
      <c r="I41" s="15">
        <v>0</v>
      </c>
      <c r="J41" s="15">
        <f t="shared" si="1"/>
        <v>48</v>
      </c>
      <c r="K41" s="15">
        <v>0</v>
      </c>
      <c r="L41" s="15">
        <v>35</v>
      </c>
      <c r="M41" s="15">
        <v>13</v>
      </c>
      <c r="N41" s="25"/>
      <c r="O41" s="25"/>
    </row>
    <row r="42" spans="1:15" ht="15">
      <c r="A42" s="19">
        <v>39</v>
      </c>
      <c r="B42" s="20" t="s">
        <v>115</v>
      </c>
      <c r="C42" s="20" t="s">
        <v>82</v>
      </c>
      <c r="D42" s="20" t="s">
        <v>106</v>
      </c>
      <c r="E42" s="21" t="s">
        <v>102</v>
      </c>
      <c r="F42" s="15">
        <v>7</v>
      </c>
      <c r="G42" s="15">
        <v>0</v>
      </c>
      <c r="H42" s="15">
        <v>231</v>
      </c>
      <c r="I42" s="15">
        <v>0</v>
      </c>
      <c r="J42" s="15">
        <f t="shared" si="1"/>
        <v>231</v>
      </c>
      <c r="K42" s="15">
        <v>196</v>
      </c>
      <c r="L42" s="15">
        <v>199</v>
      </c>
      <c r="M42" s="15">
        <v>30</v>
      </c>
      <c r="N42" s="25"/>
      <c r="O42" s="25"/>
    </row>
    <row r="43" spans="1:15" ht="15">
      <c r="A43" s="19">
        <v>40</v>
      </c>
      <c r="B43" s="20" t="s">
        <v>115</v>
      </c>
      <c r="C43" s="20" t="s">
        <v>82</v>
      </c>
      <c r="D43" s="20" t="s">
        <v>106</v>
      </c>
      <c r="E43" s="21" t="s">
        <v>103</v>
      </c>
      <c r="F43" s="15">
        <v>3</v>
      </c>
      <c r="G43" s="15">
        <v>14</v>
      </c>
      <c r="H43" s="15">
        <v>79</v>
      </c>
      <c r="I43" s="15">
        <v>0</v>
      </c>
      <c r="J43" s="15">
        <f t="shared" si="1"/>
        <v>93</v>
      </c>
      <c r="K43" s="15">
        <v>1</v>
      </c>
      <c r="L43" s="15">
        <v>89</v>
      </c>
      <c r="M43" s="15">
        <v>4</v>
      </c>
      <c r="N43" s="25"/>
      <c r="O43" s="25"/>
    </row>
    <row r="44" spans="1:15" ht="15">
      <c r="A44" s="19">
        <v>41</v>
      </c>
      <c r="B44" s="20" t="s">
        <v>115</v>
      </c>
      <c r="C44" s="20" t="s">
        <v>82</v>
      </c>
      <c r="D44" s="20" t="s">
        <v>106</v>
      </c>
      <c r="E44" s="21" t="s">
        <v>104</v>
      </c>
      <c r="F44" s="15">
        <v>2</v>
      </c>
      <c r="G44" s="15">
        <v>36</v>
      </c>
      <c r="H44" s="15">
        <v>17</v>
      </c>
      <c r="I44" s="15">
        <v>0</v>
      </c>
      <c r="J44" s="15">
        <f t="shared" si="1"/>
        <v>53</v>
      </c>
      <c r="K44" s="15">
        <v>0</v>
      </c>
      <c r="L44" s="15">
        <v>32</v>
      </c>
      <c r="M44" s="15">
        <v>21</v>
      </c>
      <c r="N44" s="25"/>
      <c r="O44" s="25"/>
    </row>
    <row r="45" spans="1:15" ht="15">
      <c r="A45" s="19">
        <v>42</v>
      </c>
      <c r="B45" s="20" t="s">
        <v>115</v>
      </c>
      <c r="C45" s="20" t="s">
        <v>82</v>
      </c>
      <c r="D45" s="20" t="s">
        <v>106</v>
      </c>
      <c r="E45" s="21" t="s">
        <v>84</v>
      </c>
      <c r="F45" s="15">
        <v>1</v>
      </c>
      <c r="G45" s="15">
        <v>22</v>
      </c>
      <c r="H45" s="15">
        <v>6</v>
      </c>
      <c r="I45" s="15">
        <v>0</v>
      </c>
      <c r="J45" s="15">
        <f t="shared" si="1"/>
        <v>28</v>
      </c>
      <c r="K45" s="15">
        <v>0</v>
      </c>
      <c r="L45" s="15">
        <v>19</v>
      </c>
      <c r="M45" s="15">
        <v>9</v>
      </c>
      <c r="N45" s="25"/>
      <c r="O45" s="25"/>
    </row>
    <row r="46" spans="1:15" ht="15">
      <c r="A46" s="19">
        <v>43</v>
      </c>
      <c r="B46" s="20" t="s">
        <v>115</v>
      </c>
      <c r="C46" s="20" t="s">
        <v>82</v>
      </c>
      <c r="D46" s="20" t="s">
        <v>105</v>
      </c>
      <c r="E46" s="21" t="s">
        <v>72</v>
      </c>
      <c r="F46" s="15">
        <v>7</v>
      </c>
      <c r="G46" s="15">
        <v>9</v>
      </c>
      <c r="H46" s="15">
        <v>207</v>
      </c>
      <c r="I46" s="15">
        <v>0</v>
      </c>
      <c r="J46" s="15">
        <f t="shared" si="1"/>
        <v>216</v>
      </c>
      <c r="K46" s="15">
        <v>118</v>
      </c>
      <c r="L46" s="15">
        <v>210</v>
      </c>
      <c r="M46" s="15">
        <v>5</v>
      </c>
      <c r="N46" s="25"/>
      <c r="O46" s="25"/>
    </row>
    <row r="47" spans="1:15" ht="15">
      <c r="A47" s="19">
        <v>44</v>
      </c>
      <c r="B47" s="20" t="s">
        <v>115</v>
      </c>
      <c r="C47" s="20" t="s">
        <v>82</v>
      </c>
      <c r="D47" s="22" t="s">
        <v>107</v>
      </c>
      <c r="E47" s="21" t="s">
        <v>73</v>
      </c>
      <c r="F47" s="15">
        <v>1</v>
      </c>
      <c r="G47" s="15">
        <v>1</v>
      </c>
      <c r="H47" s="15">
        <v>34</v>
      </c>
      <c r="I47" s="15">
        <v>0</v>
      </c>
      <c r="J47" s="15">
        <f t="shared" si="1"/>
        <v>35</v>
      </c>
      <c r="K47" s="15">
        <v>30</v>
      </c>
      <c r="L47" s="15">
        <v>35</v>
      </c>
      <c r="M47" s="15">
        <v>0</v>
      </c>
      <c r="N47" s="25"/>
      <c r="O47" s="25"/>
    </row>
    <row r="48" spans="1:15" ht="15">
      <c r="A48" s="19">
        <v>45</v>
      </c>
      <c r="B48" s="20" t="s">
        <v>115</v>
      </c>
      <c r="C48" s="20" t="s">
        <v>82</v>
      </c>
      <c r="D48" s="22" t="s">
        <v>107</v>
      </c>
      <c r="E48" s="21" t="s">
        <v>74</v>
      </c>
      <c r="F48" s="15">
        <v>1</v>
      </c>
      <c r="G48" s="15">
        <v>18</v>
      </c>
      <c r="H48" s="15">
        <v>12</v>
      </c>
      <c r="I48" s="15">
        <v>0</v>
      </c>
      <c r="J48" s="15">
        <f t="shared" si="1"/>
        <v>30</v>
      </c>
      <c r="K48" s="15">
        <v>0</v>
      </c>
      <c r="L48" s="15">
        <v>26</v>
      </c>
      <c r="M48" s="15">
        <v>4</v>
      </c>
      <c r="N48" s="25"/>
      <c r="O48" s="25"/>
    </row>
    <row r="49" spans="1:15" ht="15">
      <c r="A49" s="19">
        <v>46</v>
      </c>
      <c r="B49" s="20" t="s">
        <v>115</v>
      </c>
      <c r="C49" s="20" t="s">
        <v>82</v>
      </c>
      <c r="D49" s="20" t="s">
        <v>106</v>
      </c>
      <c r="E49" s="21" t="s">
        <v>75</v>
      </c>
      <c r="F49" s="15">
        <v>1</v>
      </c>
      <c r="G49" s="15">
        <v>26</v>
      </c>
      <c r="H49" s="15">
        <v>0</v>
      </c>
      <c r="I49" s="15">
        <v>0</v>
      </c>
      <c r="J49" s="15">
        <f t="shared" si="1"/>
        <v>26</v>
      </c>
      <c r="K49" s="15">
        <v>0</v>
      </c>
      <c r="L49" s="15">
        <v>24</v>
      </c>
      <c r="M49" s="15">
        <v>2</v>
      </c>
      <c r="N49" s="25"/>
      <c r="O49" s="25"/>
    </row>
    <row r="50" spans="1:15" ht="15">
      <c r="A50" s="19">
        <v>47</v>
      </c>
      <c r="B50" s="20" t="s">
        <v>115</v>
      </c>
      <c r="C50" s="20" t="s">
        <v>82</v>
      </c>
      <c r="D50" s="20" t="s">
        <v>106</v>
      </c>
      <c r="E50" s="21" t="s">
        <v>76</v>
      </c>
      <c r="F50" s="15">
        <v>1</v>
      </c>
      <c r="G50" s="15">
        <v>26</v>
      </c>
      <c r="H50" s="15">
        <v>0</v>
      </c>
      <c r="I50" s="15">
        <v>0</v>
      </c>
      <c r="J50" s="15">
        <f t="shared" si="1"/>
        <v>26</v>
      </c>
      <c r="K50" s="15">
        <v>0</v>
      </c>
      <c r="L50" s="15">
        <v>22</v>
      </c>
      <c r="M50" s="15">
        <v>4</v>
      </c>
      <c r="N50" s="25"/>
      <c r="O50" s="25"/>
    </row>
    <row r="51" spans="1:15" ht="15">
      <c r="A51" s="19">
        <v>48</v>
      </c>
      <c r="B51" s="20" t="s">
        <v>115</v>
      </c>
      <c r="C51" s="20" t="s">
        <v>82</v>
      </c>
      <c r="D51" s="20" t="s">
        <v>69</v>
      </c>
      <c r="E51" s="21" t="s">
        <v>77</v>
      </c>
      <c r="F51" s="15">
        <v>1</v>
      </c>
      <c r="G51" s="15">
        <v>0</v>
      </c>
      <c r="H51" s="15">
        <v>30</v>
      </c>
      <c r="I51" s="15">
        <v>0</v>
      </c>
      <c r="J51" s="15">
        <f t="shared" si="1"/>
        <v>30</v>
      </c>
      <c r="K51" s="15">
        <v>0</v>
      </c>
      <c r="L51" s="15">
        <v>30</v>
      </c>
      <c r="M51" s="15">
        <v>0</v>
      </c>
      <c r="N51" s="25"/>
      <c r="O51" s="25"/>
    </row>
    <row r="52" spans="1:15" ht="15">
      <c r="A52" s="19">
        <v>49</v>
      </c>
      <c r="B52" s="20" t="s">
        <v>115</v>
      </c>
      <c r="C52" s="20" t="s">
        <v>82</v>
      </c>
      <c r="D52" s="22" t="s">
        <v>107</v>
      </c>
      <c r="E52" s="21" t="s">
        <v>79</v>
      </c>
      <c r="F52" s="15">
        <v>11</v>
      </c>
      <c r="G52" s="15">
        <v>1</v>
      </c>
      <c r="H52" s="15">
        <v>362</v>
      </c>
      <c r="I52" s="15">
        <v>0</v>
      </c>
      <c r="J52" s="15">
        <f t="shared" si="1"/>
        <v>363</v>
      </c>
      <c r="K52" s="15">
        <v>198</v>
      </c>
      <c r="L52" s="15">
        <v>334</v>
      </c>
      <c r="M52" s="15">
        <v>29</v>
      </c>
      <c r="N52" s="25"/>
      <c r="O52" s="25"/>
    </row>
    <row r="53" spans="1:15" ht="15">
      <c r="A53" s="19">
        <v>50</v>
      </c>
      <c r="B53" s="20" t="s">
        <v>115</v>
      </c>
      <c r="C53" s="20" t="s">
        <v>82</v>
      </c>
      <c r="D53" s="22" t="s">
        <v>107</v>
      </c>
      <c r="E53" s="21" t="s">
        <v>80</v>
      </c>
      <c r="F53" s="15">
        <v>4</v>
      </c>
      <c r="G53" s="15">
        <v>0</v>
      </c>
      <c r="H53" s="15">
        <v>134</v>
      </c>
      <c r="I53" s="15">
        <v>0</v>
      </c>
      <c r="J53" s="15">
        <f t="shared" si="1"/>
        <v>134</v>
      </c>
      <c r="K53" s="15">
        <v>89</v>
      </c>
      <c r="L53" s="15">
        <v>96</v>
      </c>
      <c r="M53" s="15">
        <v>29</v>
      </c>
      <c r="N53" s="25"/>
      <c r="O53" s="25"/>
    </row>
    <row r="54" spans="1:15" ht="15">
      <c r="A54" s="19">
        <v>51</v>
      </c>
      <c r="B54" s="20" t="s">
        <v>115</v>
      </c>
      <c r="C54" s="20" t="s">
        <v>82</v>
      </c>
      <c r="D54" s="22" t="s">
        <v>107</v>
      </c>
      <c r="E54" s="21" t="s">
        <v>81</v>
      </c>
      <c r="F54" s="15">
        <v>2</v>
      </c>
      <c r="G54" s="15">
        <v>0</v>
      </c>
      <c r="H54" s="15">
        <v>60</v>
      </c>
      <c r="I54" s="15">
        <v>0</v>
      </c>
      <c r="J54" s="15">
        <f t="shared" si="1"/>
        <v>60</v>
      </c>
      <c r="K54" s="15">
        <v>10</v>
      </c>
      <c r="L54" s="15">
        <v>55</v>
      </c>
      <c r="M54" s="15">
        <v>5</v>
      </c>
      <c r="N54" s="25"/>
      <c r="O54" s="25"/>
    </row>
    <row r="55" spans="1:15" ht="15">
      <c r="A55" s="19">
        <v>52</v>
      </c>
      <c r="B55" s="20" t="s">
        <v>115</v>
      </c>
      <c r="C55" s="20" t="s">
        <v>86</v>
      </c>
      <c r="D55" s="20" t="s">
        <v>69</v>
      </c>
      <c r="E55" s="21" t="s">
        <v>97</v>
      </c>
      <c r="F55" s="16">
        <v>1</v>
      </c>
      <c r="G55" s="16">
        <v>7</v>
      </c>
      <c r="H55" s="16">
        <v>23</v>
      </c>
      <c r="I55" s="16">
        <v>0</v>
      </c>
      <c r="J55" s="15">
        <f t="shared" si="1"/>
        <v>30</v>
      </c>
      <c r="K55" s="16">
        <v>0</v>
      </c>
      <c r="L55" s="16">
        <v>16</v>
      </c>
      <c r="M55" s="16">
        <v>14</v>
      </c>
      <c r="N55" s="25"/>
      <c r="O55" s="25"/>
    </row>
    <row r="56" spans="1:15" ht="15">
      <c r="A56" s="19">
        <v>53</v>
      </c>
      <c r="B56" s="20" t="s">
        <v>115</v>
      </c>
      <c r="C56" s="20" t="s">
        <v>86</v>
      </c>
      <c r="D56" s="22" t="s">
        <v>107</v>
      </c>
      <c r="E56" s="21" t="s">
        <v>112</v>
      </c>
      <c r="F56" s="16">
        <v>1</v>
      </c>
      <c r="G56" s="16">
        <v>0</v>
      </c>
      <c r="H56" s="16">
        <v>35</v>
      </c>
      <c r="I56" s="16">
        <v>0</v>
      </c>
      <c r="J56" s="15">
        <f t="shared" si="1"/>
        <v>35</v>
      </c>
      <c r="K56" s="16">
        <v>20</v>
      </c>
      <c r="L56" s="16">
        <v>35</v>
      </c>
      <c r="M56" s="16">
        <v>0</v>
      </c>
      <c r="N56" s="25"/>
      <c r="O56" s="25"/>
    </row>
    <row r="57" spans="1:15" ht="15">
      <c r="A57" s="19">
        <v>54</v>
      </c>
      <c r="B57" s="20" t="s">
        <v>115</v>
      </c>
      <c r="C57" s="20" t="s">
        <v>86</v>
      </c>
      <c r="D57" s="22" t="s">
        <v>107</v>
      </c>
      <c r="E57" s="21" t="s">
        <v>62</v>
      </c>
      <c r="F57" s="16">
        <v>1</v>
      </c>
      <c r="G57" s="16">
        <v>0</v>
      </c>
      <c r="H57" s="16">
        <v>32</v>
      </c>
      <c r="I57" s="16">
        <v>0</v>
      </c>
      <c r="J57" s="15">
        <f t="shared" si="1"/>
        <v>32</v>
      </c>
      <c r="K57" s="16">
        <v>19</v>
      </c>
      <c r="L57" s="16">
        <v>32</v>
      </c>
      <c r="M57" s="16">
        <v>0</v>
      </c>
      <c r="N57" s="25"/>
      <c r="O57" s="25"/>
    </row>
    <row r="58" spans="1:15" ht="15">
      <c r="A58" s="19">
        <v>55</v>
      </c>
      <c r="B58" s="20" t="s">
        <v>115</v>
      </c>
      <c r="C58" s="20" t="s">
        <v>86</v>
      </c>
      <c r="D58" s="22" t="s">
        <v>107</v>
      </c>
      <c r="E58" s="21" t="s">
        <v>98</v>
      </c>
      <c r="F58" s="16">
        <v>16</v>
      </c>
      <c r="G58" s="16">
        <v>2</v>
      </c>
      <c r="H58" s="16">
        <v>520</v>
      </c>
      <c r="I58" s="16">
        <v>0</v>
      </c>
      <c r="J58" s="15">
        <f t="shared" si="1"/>
        <v>522</v>
      </c>
      <c r="K58" s="16">
        <v>327</v>
      </c>
      <c r="L58" s="16">
        <v>522</v>
      </c>
      <c r="M58" s="16">
        <v>0</v>
      </c>
      <c r="N58" s="25"/>
      <c r="O58" s="25"/>
    </row>
    <row r="59" spans="1:15" ht="15">
      <c r="A59" s="19">
        <v>56</v>
      </c>
      <c r="B59" s="20" t="s">
        <v>115</v>
      </c>
      <c r="C59" s="20" t="s">
        <v>86</v>
      </c>
      <c r="D59" s="20" t="s">
        <v>106</v>
      </c>
      <c r="E59" s="21" t="s">
        <v>64</v>
      </c>
      <c r="F59" s="16">
        <v>1</v>
      </c>
      <c r="G59" s="16">
        <v>0</v>
      </c>
      <c r="H59" s="16">
        <v>24</v>
      </c>
      <c r="I59" s="16">
        <v>0</v>
      </c>
      <c r="J59" s="15">
        <f t="shared" si="1"/>
        <v>24</v>
      </c>
      <c r="K59" s="16">
        <v>0</v>
      </c>
      <c r="L59" s="16">
        <v>22</v>
      </c>
      <c r="M59" s="16">
        <v>2</v>
      </c>
      <c r="N59" s="25"/>
      <c r="O59" s="25"/>
    </row>
    <row r="60" spans="1:15" ht="15">
      <c r="A60" s="19">
        <v>57</v>
      </c>
      <c r="B60" s="20" t="s">
        <v>115</v>
      </c>
      <c r="C60" s="20" t="s">
        <v>86</v>
      </c>
      <c r="D60" s="20" t="s">
        <v>106</v>
      </c>
      <c r="E60" s="21" t="s">
        <v>65</v>
      </c>
      <c r="F60" s="16">
        <v>4</v>
      </c>
      <c r="G60" s="16">
        <v>102</v>
      </c>
      <c r="H60" s="16">
        <v>12</v>
      </c>
      <c r="I60" s="16">
        <v>0</v>
      </c>
      <c r="J60" s="15">
        <f t="shared" si="1"/>
        <v>114</v>
      </c>
      <c r="K60" s="16">
        <v>96</v>
      </c>
      <c r="L60" s="16">
        <v>79</v>
      </c>
      <c r="M60" s="16">
        <v>35</v>
      </c>
      <c r="N60" s="25"/>
      <c r="O60" s="25"/>
    </row>
    <row r="61" spans="1:15" ht="15">
      <c r="A61" s="19">
        <v>58</v>
      </c>
      <c r="B61" s="20" t="s">
        <v>115</v>
      </c>
      <c r="C61" s="20" t="s">
        <v>86</v>
      </c>
      <c r="D61" s="20" t="s">
        <v>105</v>
      </c>
      <c r="E61" s="21" t="s">
        <v>87</v>
      </c>
      <c r="F61" s="16">
        <v>2</v>
      </c>
      <c r="G61" s="16">
        <v>1</v>
      </c>
      <c r="H61" s="16">
        <v>69</v>
      </c>
      <c r="I61" s="16">
        <v>0</v>
      </c>
      <c r="J61" s="15">
        <f t="shared" si="1"/>
        <v>70</v>
      </c>
      <c r="K61" s="16">
        <v>0</v>
      </c>
      <c r="L61" s="16">
        <v>70</v>
      </c>
      <c r="M61" s="16">
        <v>0</v>
      </c>
      <c r="N61" s="25"/>
      <c r="O61" s="25"/>
    </row>
    <row r="62" spans="1:15" ht="15">
      <c r="A62" s="19">
        <v>59</v>
      </c>
      <c r="B62" s="20" t="s">
        <v>115</v>
      </c>
      <c r="C62" s="20" t="s">
        <v>86</v>
      </c>
      <c r="D62" s="20" t="s">
        <v>105</v>
      </c>
      <c r="E62" s="21" t="s">
        <v>83</v>
      </c>
      <c r="F62" s="16">
        <v>2</v>
      </c>
      <c r="G62" s="16">
        <v>0</v>
      </c>
      <c r="H62" s="16">
        <v>69</v>
      </c>
      <c r="I62" s="16">
        <v>0</v>
      </c>
      <c r="J62" s="15">
        <f t="shared" si="1"/>
        <v>69</v>
      </c>
      <c r="K62" s="16">
        <v>0</v>
      </c>
      <c r="L62" s="16">
        <v>69</v>
      </c>
      <c r="M62" s="16">
        <v>0</v>
      </c>
      <c r="N62" s="25"/>
      <c r="O62" s="25"/>
    </row>
    <row r="63" spans="1:15" ht="15">
      <c r="A63" s="19">
        <v>60</v>
      </c>
      <c r="B63" s="20" t="s">
        <v>115</v>
      </c>
      <c r="C63" s="20" t="s">
        <v>86</v>
      </c>
      <c r="D63" s="20" t="s">
        <v>69</v>
      </c>
      <c r="E63" s="21" t="s">
        <v>68</v>
      </c>
      <c r="F63" s="16">
        <v>1</v>
      </c>
      <c r="G63" s="16">
        <v>18</v>
      </c>
      <c r="H63" s="16">
        <v>10</v>
      </c>
      <c r="I63" s="16">
        <v>0</v>
      </c>
      <c r="J63" s="15">
        <f t="shared" si="1"/>
        <v>28</v>
      </c>
      <c r="K63" s="16">
        <v>0</v>
      </c>
      <c r="L63" s="16">
        <v>28</v>
      </c>
      <c r="M63" s="16">
        <v>0</v>
      </c>
      <c r="N63" s="25"/>
      <c r="O63" s="25"/>
    </row>
    <row r="64" spans="1:15" ht="15">
      <c r="A64" s="19">
        <v>61</v>
      </c>
      <c r="B64" s="20" t="s">
        <v>115</v>
      </c>
      <c r="C64" s="20" t="s">
        <v>86</v>
      </c>
      <c r="D64" s="22" t="s">
        <v>107</v>
      </c>
      <c r="E64" s="21" t="s">
        <v>99</v>
      </c>
      <c r="F64" s="16">
        <v>8</v>
      </c>
      <c r="G64" s="16">
        <v>0</v>
      </c>
      <c r="H64" s="16">
        <v>270</v>
      </c>
      <c r="I64" s="16">
        <v>0</v>
      </c>
      <c r="J64" s="15">
        <f t="shared" si="1"/>
        <v>270</v>
      </c>
      <c r="K64" s="16">
        <v>213</v>
      </c>
      <c r="L64" s="16">
        <v>250</v>
      </c>
      <c r="M64" s="16">
        <v>20</v>
      </c>
      <c r="N64" s="25"/>
      <c r="O64" s="25"/>
    </row>
    <row r="65" spans="1:15" ht="15">
      <c r="A65" s="19">
        <v>62</v>
      </c>
      <c r="B65" s="20" t="s">
        <v>115</v>
      </c>
      <c r="C65" s="20" t="s">
        <v>86</v>
      </c>
      <c r="D65" s="20" t="s">
        <v>105</v>
      </c>
      <c r="E65" s="21" t="s">
        <v>109</v>
      </c>
      <c r="F65" s="16">
        <v>4</v>
      </c>
      <c r="G65" s="16">
        <v>3</v>
      </c>
      <c r="H65" s="16">
        <v>118</v>
      </c>
      <c r="I65" s="16">
        <v>0</v>
      </c>
      <c r="J65" s="15">
        <f t="shared" si="1"/>
        <v>121</v>
      </c>
      <c r="K65" s="16">
        <v>28</v>
      </c>
      <c r="L65" s="16">
        <v>121</v>
      </c>
      <c r="M65" s="16">
        <v>0</v>
      </c>
      <c r="N65" s="25"/>
      <c r="O65" s="25"/>
    </row>
    <row r="66" spans="1:15" ht="15">
      <c r="A66" s="19">
        <v>63</v>
      </c>
      <c r="B66" s="20" t="s">
        <v>115</v>
      </c>
      <c r="C66" s="20" t="s">
        <v>86</v>
      </c>
      <c r="D66" s="22" t="s">
        <v>107</v>
      </c>
      <c r="E66" s="21" t="s">
        <v>100</v>
      </c>
      <c r="F66" s="16">
        <v>8</v>
      </c>
      <c r="G66" s="16">
        <v>0</v>
      </c>
      <c r="H66" s="16">
        <v>261</v>
      </c>
      <c r="I66" s="16">
        <v>0</v>
      </c>
      <c r="J66" s="15">
        <f t="shared" si="1"/>
        <v>261</v>
      </c>
      <c r="K66" s="16">
        <v>236</v>
      </c>
      <c r="L66" s="16">
        <v>254</v>
      </c>
      <c r="M66" s="16">
        <v>7</v>
      </c>
      <c r="N66" s="25"/>
      <c r="O66" s="25"/>
    </row>
    <row r="67" spans="1:15" ht="15">
      <c r="A67" s="19">
        <v>64</v>
      </c>
      <c r="B67" s="20" t="s">
        <v>115</v>
      </c>
      <c r="C67" s="20" t="s">
        <v>86</v>
      </c>
      <c r="D67" s="22" t="s">
        <v>107</v>
      </c>
      <c r="E67" s="21" t="s">
        <v>101</v>
      </c>
      <c r="F67" s="16">
        <v>1</v>
      </c>
      <c r="G67" s="16">
        <v>0</v>
      </c>
      <c r="H67" s="16">
        <v>33</v>
      </c>
      <c r="I67" s="16">
        <v>0</v>
      </c>
      <c r="J67" s="15">
        <f t="shared" si="1"/>
        <v>33</v>
      </c>
      <c r="K67" s="16">
        <v>0</v>
      </c>
      <c r="L67" s="16">
        <v>33</v>
      </c>
      <c r="M67" s="16">
        <v>0</v>
      </c>
      <c r="N67" s="25"/>
      <c r="O67" s="25"/>
    </row>
    <row r="68" spans="1:15" ht="15">
      <c r="A68" s="19">
        <v>65</v>
      </c>
      <c r="B68" s="20" t="s">
        <v>115</v>
      </c>
      <c r="C68" s="20" t="s">
        <v>86</v>
      </c>
      <c r="D68" s="20" t="s">
        <v>105</v>
      </c>
      <c r="E68" s="21" t="s">
        <v>111</v>
      </c>
      <c r="F68" s="16">
        <v>4</v>
      </c>
      <c r="G68" s="16">
        <v>2</v>
      </c>
      <c r="H68" s="16">
        <v>122</v>
      </c>
      <c r="I68" s="16">
        <v>0</v>
      </c>
      <c r="J68" s="15">
        <f t="shared" ref="J68:J99" si="2">SUM(I68+H68+G68)</f>
        <v>124</v>
      </c>
      <c r="K68" s="16">
        <v>118</v>
      </c>
      <c r="L68" s="16">
        <v>124</v>
      </c>
      <c r="M68" s="16">
        <v>0</v>
      </c>
      <c r="N68" s="25"/>
      <c r="O68" s="25"/>
    </row>
    <row r="69" spans="1:15" ht="15">
      <c r="A69" s="19">
        <v>66</v>
      </c>
      <c r="B69" s="20" t="s">
        <v>115</v>
      </c>
      <c r="C69" s="20" t="s">
        <v>86</v>
      </c>
      <c r="D69" s="20" t="s">
        <v>69</v>
      </c>
      <c r="E69" s="21" t="s">
        <v>69</v>
      </c>
      <c r="F69" s="16">
        <v>2</v>
      </c>
      <c r="G69" s="16">
        <v>57</v>
      </c>
      <c r="H69" s="16">
        <v>13</v>
      </c>
      <c r="I69" s="16">
        <v>0</v>
      </c>
      <c r="J69" s="15">
        <f t="shared" si="2"/>
        <v>70</v>
      </c>
      <c r="K69" s="16">
        <v>34</v>
      </c>
      <c r="L69" s="16">
        <v>70</v>
      </c>
      <c r="M69" s="16">
        <v>0</v>
      </c>
      <c r="N69" s="25"/>
      <c r="O69" s="25"/>
    </row>
    <row r="70" spans="1:15" ht="15">
      <c r="A70" s="19">
        <v>67</v>
      </c>
      <c r="B70" s="20" t="s">
        <v>115</v>
      </c>
      <c r="C70" s="20" t="s">
        <v>86</v>
      </c>
      <c r="D70" s="20" t="s">
        <v>106</v>
      </c>
      <c r="E70" s="21" t="s">
        <v>71</v>
      </c>
      <c r="F70" s="16">
        <v>3</v>
      </c>
      <c r="G70" s="16">
        <v>90</v>
      </c>
      <c r="H70" s="16">
        <v>2</v>
      </c>
      <c r="I70" s="16">
        <v>0</v>
      </c>
      <c r="J70" s="15">
        <f t="shared" si="2"/>
        <v>92</v>
      </c>
      <c r="K70" s="16">
        <v>53</v>
      </c>
      <c r="L70" s="16">
        <v>81</v>
      </c>
      <c r="M70" s="16">
        <v>11</v>
      </c>
      <c r="N70" s="25"/>
      <c r="O70" s="25"/>
    </row>
    <row r="71" spans="1:15" ht="15">
      <c r="A71" s="19">
        <v>68</v>
      </c>
      <c r="B71" s="20" t="s">
        <v>115</v>
      </c>
      <c r="C71" s="20" t="s">
        <v>86</v>
      </c>
      <c r="D71" s="20" t="s">
        <v>106</v>
      </c>
      <c r="E71" s="21" t="s">
        <v>102</v>
      </c>
      <c r="F71" s="16">
        <v>4</v>
      </c>
      <c r="G71" s="16">
        <v>0</v>
      </c>
      <c r="H71" s="16">
        <v>120</v>
      </c>
      <c r="I71" s="16">
        <v>0</v>
      </c>
      <c r="J71" s="15">
        <f t="shared" si="2"/>
        <v>120</v>
      </c>
      <c r="K71" s="16">
        <v>101</v>
      </c>
      <c r="L71" s="16">
        <v>108</v>
      </c>
      <c r="M71" s="16">
        <v>12</v>
      </c>
      <c r="N71" s="25"/>
      <c r="O71" s="25"/>
    </row>
    <row r="72" spans="1:15" ht="15">
      <c r="A72" s="19">
        <v>69</v>
      </c>
      <c r="B72" s="20" t="s">
        <v>115</v>
      </c>
      <c r="C72" s="20" t="s">
        <v>86</v>
      </c>
      <c r="D72" s="20" t="s">
        <v>105</v>
      </c>
      <c r="E72" s="21" t="s">
        <v>88</v>
      </c>
      <c r="F72" s="16">
        <v>1</v>
      </c>
      <c r="G72" s="16">
        <v>0</v>
      </c>
      <c r="H72" s="16">
        <v>35</v>
      </c>
      <c r="I72" s="16">
        <v>0</v>
      </c>
      <c r="J72" s="15">
        <f t="shared" si="2"/>
        <v>35</v>
      </c>
      <c r="K72" s="16">
        <v>0</v>
      </c>
      <c r="L72" s="16">
        <v>35</v>
      </c>
      <c r="M72" s="16">
        <v>0</v>
      </c>
      <c r="N72" s="25"/>
      <c r="O72" s="25"/>
    </row>
    <row r="73" spans="1:15" ht="15">
      <c r="A73" s="19">
        <v>70</v>
      </c>
      <c r="B73" s="20" t="s">
        <v>115</v>
      </c>
      <c r="C73" s="20" t="s">
        <v>86</v>
      </c>
      <c r="D73" s="20" t="s">
        <v>106</v>
      </c>
      <c r="E73" s="21" t="s">
        <v>103</v>
      </c>
      <c r="F73" s="16">
        <v>8</v>
      </c>
      <c r="G73" s="16">
        <v>22</v>
      </c>
      <c r="H73" s="16">
        <v>232</v>
      </c>
      <c r="I73" s="16">
        <v>1</v>
      </c>
      <c r="J73" s="15">
        <f t="shared" si="2"/>
        <v>255</v>
      </c>
      <c r="K73" s="16">
        <v>189</v>
      </c>
      <c r="L73" s="16">
        <v>255</v>
      </c>
      <c r="M73" s="16">
        <v>0</v>
      </c>
      <c r="N73" s="25"/>
      <c r="O73" s="25"/>
    </row>
    <row r="74" spans="1:15" ht="15">
      <c r="A74" s="19">
        <v>71</v>
      </c>
      <c r="B74" s="20" t="s">
        <v>115</v>
      </c>
      <c r="C74" s="20" t="s">
        <v>86</v>
      </c>
      <c r="D74" s="20" t="s">
        <v>106</v>
      </c>
      <c r="E74" s="21" t="s">
        <v>104</v>
      </c>
      <c r="F74" s="16">
        <v>1</v>
      </c>
      <c r="G74" s="16">
        <v>10</v>
      </c>
      <c r="H74" s="16">
        <v>6</v>
      </c>
      <c r="I74" s="16">
        <v>0</v>
      </c>
      <c r="J74" s="15">
        <f t="shared" si="2"/>
        <v>16</v>
      </c>
      <c r="K74" s="16">
        <v>0</v>
      </c>
      <c r="L74" s="16">
        <v>9</v>
      </c>
      <c r="M74" s="16">
        <v>7</v>
      </c>
      <c r="N74" s="25"/>
      <c r="O74" s="25"/>
    </row>
    <row r="75" spans="1:15" ht="15">
      <c r="A75" s="19">
        <v>72</v>
      </c>
      <c r="B75" s="20" t="s">
        <v>115</v>
      </c>
      <c r="C75" s="20" t="s">
        <v>86</v>
      </c>
      <c r="D75" s="20" t="s">
        <v>106</v>
      </c>
      <c r="E75" s="21" t="s">
        <v>84</v>
      </c>
      <c r="F75" s="16">
        <v>2</v>
      </c>
      <c r="G75" s="16">
        <v>34</v>
      </c>
      <c r="H75" s="16">
        <v>32</v>
      </c>
      <c r="I75" s="16">
        <v>0</v>
      </c>
      <c r="J75" s="15">
        <f t="shared" si="2"/>
        <v>66</v>
      </c>
      <c r="K75" s="16">
        <v>0</v>
      </c>
      <c r="L75" s="16">
        <v>66</v>
      </c>
      <c r="M75" s="16">
        <v>0</v>
      </c>
      <c r="N75" s="25"/>
      <c r="O75" s="25"/>
    </row>
    <row r="76" spans="1:15" ht="15">
      <c r="A76" s="19">
        <v>73</v>
      </c>
      <c r="B76" s="20" t="s">
        <v>115</v>
      </c>
      <c r="C76" s="20" t="s">
        <v>86</v>
      </c>
      <c r="D76" s="20" t="s">
        <v>105</v>
      </c>
      <c r="E76" s="21" t="s">
        <v>72</v>
      </c>
      <c r="F76" s="16">
        <v>11</v>
      </c>
      <c r="G76" s="16">
        <v>3</v>
      </c>
      <c r="H76" s="16">
        <v>340</v>
      </c>
      <c r="I76" s="16">
        <v>27</v>
      </c>
      <c r="J76" s="15">
        <f t="shared" si="2"/>
        <v>370</v>
      </c>
      <c r="K76" s="16">
        <v>292</v>
      </c>
      <c r="L76" s="16">
        <v>369</v>
      </c>
      <c r="M76" s="16">
        <v>1</v>
      </c>
      <c r="N76" s="25"/>
      <c r="O76" s="25"/>
    </row>
    <row r="77" spans="1:15" ht="15">
      <c r="A77" s="19">
        <v>74</v>
      </c>
      <c r="B77" s="20" t="s">
        <v>115</v>
      </c>
      <c r="C77" s="20" t="s">
        <v>86</v>
      </c>
      <c r="D77" s="20" t="s">
        <v>69</v>
      </c>
      <c r="E77" s="21" t="s">
        <v>77</v>
      </c>
      <c r="F77" s="16">
        <v>1</v>
      </c>
      <c r="G77" s="16">
        <v>0</v>
      </c>
      <c r="H77" s="16">
        <v>30</v>
      </c>
      <c r="I77" s="16">
        <v>0</v>
      </c>
      <c r="J77" s="15">
        <f t="shared" si="2"/>
        <v>30</v>
      </c>
      <c r="K77" s="16">
        <v>0</v>
      </c>
      <c r="L77" s="16">
        <v>30</v>
      </c>
      <c r="M77" s="16">
        <v>0</v>
      </c>
      <c r="N77" s="25"/>
      <c r="O77" s="25"/>
    </row>
    <row r="78" spans="1:15" ht="15">
      <c r="A78" s="19">
        <v>75</v>
      </c>
      <c r="B78" s="20" t="s">
        <v>115</v>
      </c>
      <c r="C78" s="20" t="s">
        <v>86</v>
      </c>
      <c r="D78" s="22" t="s">
        <v>107</v>
      </c>
      <c r="E78" s="21" t="s">
        <v>79</v>
      </c>
      <c r="F78" s="16">
        <v>8</v>
      </c>
      <c r="G78" s="16">
        <v>0</v>
      </c>
      <c r="H78" s="16">
        <v>269</v>
      </c>
      <c r="I78" s="16">
        <v>0</v>
      </c>
      <c r="J78" s="15">
        <f t="shared" si="2"/>
        <v>269</v>
      </c>
      <c r="K78" s="16">
        <v>203</v>
      </c>
      <c r="L78" s="16">
        <v>259</v>
      </c>
      <c r="M78" s="16">
        <v>10</v>
      </c>
      <c r="N78" s="25"/>
      <c r="O78" s="25"/>
    </row>
    <row r="79" spans="1:15" ht="15">
      <c r="A79" s="19">
        <v>76</v>
      </c>
      <c r="B79" s="20" t="s">
        <v>115</v>
      </c>
      <c r="C79" s="20" t="s">
        <v>86</v>
      </c>
      <c r="D79" s="20" t="s">
        <v>105</v>
      </c>
      <c r="E79" s="21" t="s">
        <v>85</v>
      </c>
      <c r="F79" s="16">
        <v>1</v>
      </c>
      <c r="G79" s="16">
        <v>0</v>
      </c>
      <c r="H79" s="16">
        <v>35</v>
      </c>
      <c r="I79" s="16">
        <v>0</v>
      </c>
      <c r="J79" s="15">
        <f t="shared" si="2"/>
        <v>35</v>
      </c>
      <c r="K79" s="16">
        <v>35</v>
      </c>
      <c r="L79" s="16">
        <v>35</v>
      </c>
      <c r="M79" s="16">
        <v>0</v>
      </c>
      <c r="N79" s="25"/>
      <c r="O79" s="25"/>
    </row>
    <row r="80" spans="1:15" ht="15">
      <c r="A80" s="19">
        <v>77</v>
      </c>
      <c r="B80" s="20" t="s">
        <v>115</v>
      </c>
      <c r="C80" s="20" t="s">
        <v>86</v>
      </c>
      <c r="D80" s="22" t="s">
        <v>107</v>
      </c>
      <c r="E80" s="21" t="s">
        <v>81</v>
      </c>
      <c r="F80" s="16">
        <v>3</v>
      </c>
      <c r="G80" s="16">
        <v>0</v>
      </c>
      <c r="H80" s="16">
        <v>103</v>
      </c>
      <c r="I80" s="16">
        <v>1</v>
      </c>
      <c r="J80" s="15">
        <f t="shared" si="2"/>
        <v>104</v>
      </c>
      <c r="K80" s="16">
        <v>98</v>
      </c>
      <c r="L80" s="16">
        <v>103</v>
      </c>
      <c r="M80" s="16">
        <v>1</v>
      </c>
      <c r="N80" s="25"/>
      <c r="O80" s="25"/>
    </row>
    <row r="81" spans="1:15">
      <c r="A81" s="19">
        <v>78</v>
      </c>
      <c r="B81" s="20" t="s">
        <v>115</v>
      </c>
      <c r="C81" s="20" t="s">
        <v>89</v>
      </c>
      <c r="D81" s="22" t="s">
        <v>107</v>
      </c>
      <c r="E81" s="23" t="s">
        <v>98</v>
      </c>
      <c r="F81" s="17">
        <v>3</v>
      </c>
      <c r="G81" s="17">
        <v>0</v>
      </c>
      <c r="H81" s="17">
        <v>95</v>
      </c>
      <c r="I81" s="17">
        <v>0</v>
      </c>
      <c r="J81" s="15">
        <f t="shared" si="2"/>
        <v>95</v>
      </c>
      <c r="K81" s="17">
        <v>89</v>
      </c>
      <c r="L81" s="17">
        <v>95</v>
      </c>
      <c r="M81" s="17">
        <v>0</v>
      </c>
      <c r="N81" s="25"/>
      <c r="O81" s="25"/>
    </row>
    <row r="82" spans="1:15">
      <c r="A82" s="19">
        <v>79</v>
      </c>
      <c r="B82" s="20" t="s">
        <v>115</v>
      </c>
      <c r="C82" s="20" t="s">
        <v>89</v>
      </c>
      <c r="D82" s="20" t="s">
        <v>106</v>
      </c>
      <c r="E82" s="23" t="s">
        <v>64</v>
      </c>
      <c r="F82" s="17">
        <v>1</v>
      </c>
      <c r="G82" s="17">
        <v>0</v>
      </c>
      <c r="H82" s="17">
        <v>35</v>
      </c>
      <c r="I82" s="17">
        <v>0</v>
      </c>
      <c r="J82" s="15">
        <f t="shared" si="2"/>
        <v>35</v>
      </c>
      <c r="K82" s="17">
        <v>33</v>
      </c>
      <c r="L82" s="17">
        <v>35</v>
      </c>
      <c r="M82" s="17">
        <v>0</v>
      </c>
      <c r="N82" s="25"/>
      <c r="O82" s="25"/>
    </row>
    <row r="83" spans="1:15">
      <c r="A83" s="19">
        <v>80</v>
      </c>
      <c r="B83" s="20" t="s">
        <v>115</v>
      </c>
      <c r="C83" s="20" t="s">
        <v>89</v>
      </c>
      <c r="D83" s="20" t="s">
        <v>105</v>
      </c>
      <c r="E83" s="23" t="s">
        <v>67</v>
      </c>
      <c r="F83" s="17">
        <v>1</v>
      </c>
      <c r="G83" s="17">
        <v>0</v>
      </c>
      <c r="H83" s="17">
        <v>35</v>
      </c>
      <c r="I83" s="17">
        <v>0</v>
      </c>
      <c r="J83" s="15">
        <f t="shared" si="2"/>
        <v>35</v>
      </c>
      <c r="K83" s="17">
        <v>33</v>
      </c>
      <c r="L83" s="17">
        <v>35</v>
      </c>
      <c r="M83" s="17">
        <v>0</v>
      </c>
      <c r="N83" s="25"/>
      <c r="O83" s="25"/>
    </row>
    <row r="84" spans="1:15">
      <c r="A84" s="19">
        <v>81</v>
      </c>
      <c r="B84" s="20" t="s">
        <v>115</v>
      </c>
      <c r="C84" s="20" t="s">
        <v>89</v>
      </c>
      <c r="D84" s="22" t="s">
        <v>107</v>
      </c>
      <c r="E84" s="23" t="s">
        <v>99</v>
      </c>
      <c r="F84" s="17">
        <v>1</v>
      </c>
      <c r="G84" s="17">
        <v>0</v>
      </c>
      <c r="H84" s="17">
        <v>35</v>
      </c>
      <c r="I84" s="17">
        <v>0</v>
      </c>
      <c r="J84" s="15">
        <f t="shared" si="2"/>
        <v>35</v>
      </c>
      <c r="K84" s="17">
        <v>27</v>
      </c>
      <c r="L84" s="17">
        <v>35</v>
      </c>
      <c r="M84" s="17">
        <v>0</v>
      </c>
      <c r="N84" s="25"/>
      <c r="O84" s="25"/>
    </row>
    <row r="85" spans="1:15">
      <c r="A85" s="19">
        <v>82</v>
      </c>
      <c r="B85" s="20" t="s">
        <v>115</v>
      </c>
      <c r="C85" s="20" t="s">
        <v>89</v>
      </c>
      <c r="D85" s="22" t="s">
        <v>107</v>
      </c>
      <c r="E85" s="23" t="s">
        <v>109</v>
      </c>
      <c r="F85" s="17">
        <v>1</v>
      </c>
      <c r="G85" s="17">
        <v>2</v>
      </c>
      <c r="H85" s="17">
        <v>33</v>
      </c>
      <c r="I85" s="17">
        <v>0</v>
      </c>
      <c r="J85" s="15">
        <f t="shared" si="2"/>
        <v>35</v>
      </c>
      <c r="K85" s="17">
        <v>0</v>
      </c>
      <c r="L85" s="17">
        <v>35</v>
      </c>
      <c r="M85" s="17">
        <v>0</v>
      </c>
      <c r="N85" s="25"/>
      <c r="O85" s="25"/>
    </row>
    <row r="86" spans="1:15">
      <c r="A86" s="19">
        <v>83</v>
      </c>
      <c r="B86" s="20" t="s">
        <v>115</v>
      </c>
      <c r="C86" s="20" t="s">
        <v>89</v>
      </c>
      <c r="D86" s="22" t="s">
        <v>107</v>
      </c>
      <c r="E86" s="23" t="s">
        <v>100</v>
      </c>
      <c r="F86" s="17">
        <v>1</v>
      </c>
      <c r="G86" s="17">
        <v>0</v>
      </c>
      <c r="H86" s="17">
        <v>30</v>
      </c>
      <c r="I86" s="17">
        <v>0</v>
      </c>
      <c r="J86" s="15">
        <f t="shared" si="2"/>
        <v>30</v>
      </c>
      <c r="K86" s="17">
        <v>30</v>
      </c>
      <c r="L86" s="17">
        <v>30</v>
      </c>
      <c r="M86" s="17">
        <v>0</v>
      </c>
      <c r="N86" s="25"/>
      <c r="O86" s="25"/>
    </row>
    <row r="87" spans="1:15">
      <c r="A87" s="19">
        <v>84</v>
      </c>
      <c r="B87" s="20" t="s">
        <v>115</v>
      </c>
      <c r="C87" s="20" t="s">
        <v>89</v>
      </c>
      <c r="D87" s="20" t="s">
        <v>106</v>
      </c>
      <c r="E87" s="23" t="s">
        <v>71</v>
      </c>
      <c r="F87" s="17">
        <v>1</v>
      </c>
      <c r="G87" s="17">
        <v>10</v>
      </c>
      <c r="H87" s="17">
        <v>20</v>
      </c>
      <c r="I87" s="17">
        <v>0</v>
      </c>
      <c r="J87" s="15">
        <f t="shared" si="2"/>
        <v>30</v>
      </c>
      <c r="K87" s="17">
        <v>0</v>
      </c>
      <c r="L87" s="17">
        <v>30</v>
      </c>
      <c r="M87" s="17">
        <v>0</v>
      </c>
      <c r="N87" s="25"/>
      <c r="O87" s="25"/>
    </row>
    <row r="88" spans="1:15">
      <c r="A88" s="19">
        <v>85</v>
      </c>
      <c r="B88" s="20" t="s">
        <v>115</v>
      </c>
      <c r="C88" s="20" t="s">
        <v>89</v>
      </c>
      <c r="D88" s="20" t="s">
        <v>106</v>
      </c>
      <c r="E88" s="23" t="s">
        <v>102</v>
      </c>
      <c r="F88" s="17">
        <v>1</v>
      </c>
      <c r="G88" s="17">
        <v>0</v>
      </c>
      <c r="H88" s="17">
        <v>28</v>
      </c>
      <c r="I88" s="17">
        <v>0</v>
      </c>
      <c r="J88" s="15">
        <f t="shared" si="2"/>
        <v>28</v>
      </c>
      <c r="K88" s="17">
        <v>27</v>
      </c>
      <c r="L88" s="17">
        <v>28</v>
      </c>
      <c r="M88" s="17">
        <v>0</v>
      </c>
      <c r="N88" s="25"/>
      <c r="O88" s="25"/>
    </row>
    <row r="89" spans="1:15">
      <c r="A89" s="19">
        <v>86</v>
      </c>
      <c r="B89" s="20" t="s">
        <v>115</v>
      </c>
      <c r="C89" s="20" t="s">
        <v>89</v>
      </c>
      <c r="D89" s="20" t="s">
        <v>106</v>
      </c>
      <c r="E89" s="23" t="s">
        <v>104</v>
      </c>
      <c r="F89" s="17">
        <v>1</v>
      </c>
      <c r="G89" s="17">
        <v>15</v>
      </c>
      <c r="H89" s="17">
        <v>10</v>
      </c>
      <c r="I89" s="17">
        <v>0</v>
      </c>
      <c r="J89" s="15">
        <f t="shared" si="2"/>
        <v>25</v>
      </c>
      <c r="K89" s="17">
        <v>0</v>
      </c>
      <c r="L89" s="17">
        <v>25</v>
      </c>
      <c r="M89" s="17">
        <v>0</v>
      </c>
      <c r="N89" s="25"/>
      <c r="O89" s="25"/>
    </row>
    <row r="90" spans="1:15">
      <c r="A90" s="19">
        <v>87</v>
      </c>
      <c r="B90" s="20" t="s">
        <v>115</v>
      </c>
      <c r="C90" s="20" t="s">
        <v>89</v>
      </c>
      <c r="D90" s="20" t="s">
        <v>105</v>
      </c>
      <c r="E90" s="23" t="s">
        <v>72</v>
      </c>
      <c r="F90" s="17">
        <v>2</v>
      </c>
      <c r="G90" s="17">
        <v>1</v>
      </c>
      <c r="H90" s="17">
        <v>59</v>
      </c>
      <c r="I90" s="17">
        <v>0</v>
      </c>
      <c r="J90" s="15">
        <f t="shared" si="2"/>
        <v>60</v>
      </c>
      <c r="K90" s="17">
        <v>57</v>
      </c>
      <c r="L90" s="17">
        <v>60</v>
      </c>
      <c r="M90" s="17">
        <v>0</v>
      </c>
      <c r="N90" s="25"/>
      <c r="O90" s="25"/>
    </row>
    <row r="91" spans="1:15">
      <c r="A91" s="19">
        <v>88</v>
      </c>
      <c r="B91" s="20" t="s">
        <v>115</v>
      </c>
      <c r="C91" s="20" t="s">
        <v>89</v>
      </c>
      <c r="D91" s="20" t="s">
        <v>106</v>
      </c>
      <c r="E91" s="23" t="s">
        <v>75</v>
      </c>
      <c r="F91" s="17">
        <v>1</v>
      </c>
      <c r="G91" s="17">
        <v>18</v>
      </c>
      <c r="H91" s="17">
        <v>2</v>
      </c>
      <c r="I91" s="17">
        <v>0</v>
      </c>
      <c r="J91" s="15">
        <f t="shared" si="2"/>
        <v>20</v>
      </c>
      <c r="K91" s="17">
        <v>19</v>
      </c>
      <c r="L91" s="17">
        <v>19</v>
      </c>
      <c r="M91" s="17">
        <v>1</v>
      </c>
      <c r="N91" s="25"/>
      <c r="O91" s="25"/>
    </row>
    <row r="92" spans="1:15">
      <c r="A92" s="19">
        <v>89</v>
      </c>
      <c r="B92" s="20" t="s">
        <v>115</v>
      </c>
      <c r="C92" s="20" t="s">
        <v>89</v>
      </c>
      <c r="D92" s="22" t="s">
        <v>107</v>
      </c>
      <c r="E92" s="23" t="s">
        <v>79</v>
      </c>
      <c r="F92" s="17">
        <v>1</v>
      </c>
      <c r="G92" s="17">
        <v>0</v>
      </c>
      <c r="H92" s="17">
        <v>28</v>
      </c>
      <c r="I92" s="17">
        <v>0</v>
      </c>
      <c r="J92" s="15">
        <f t="shared" si="2"/>
        <v>28</v>
      </c>
      <c r="K92" s="17">
        <v>24</v>
      </c>
      <c r="L92" s="17">
        <v>26</v>
      </c>
      <c r="M92" s="17">
        <v>2</v>
      </c>
      <c r="N92" s="25"/>
      <c r="O92" s="25"/>
    </row>
    <row r="93" spans="1:15">
      <c r="A93" s="19">
        <v>90</v>
      </c>
      <c r="B93" s="20" t="s">
        <v>115</v>
      </c>
      <c r="C93" s="20" t="s">
        <v>89</v>
      </c>
      <c r="D93" s="22" t="s">
        <v>107</v>
      </c>
      <c r="E93" s="23" t="s">
        <v>80</v>
      </c>
      <c r="F93" s="17">
        <v>1</v>
      </c>
      <c r="G93" s="17">
        <v>0</v>
      </c>
      <c r="H93" s="17">
        <v>33</v>
      </c>
      <c r="I93" s="17">
        <v>0</v>
      </c>
      <c r="J93" s="15">
        <f t="shared" si="2"/>
        <v>33</v>
      </c>
      <c r="K93" s="17">
        <v>29</v>
      </c>
      <c r="L93" s="17">
        <v>33</v>
      </c>
      <c r="M93" s="17">
        <v>0</v>
      </c>
      <c r="N93" s="25"/>
      <c r="O93" s="25"/>
    </row>
    <row r="94" spans="1:15">
      <c r="A94" s="19">
        <v>91</v>
      </c>
      <c r="B94" s="20" t="s">
        <v>115</v>
      </c>
      <c r="C94" s="20" t="s">
        <v>89</v>
      </c>
      <c r="D94" s="22" t="s">
        <v>107</v>
      </c>
      <c r="E94" s="23" t="s">
        <v>81</v>
      </c>
      <c r="F94" s="17">
        <v>1</v>
      </c>
      <c r="G94" s="17">
        <v>0</v>
      </c>
      <c r="H94" s="17">
        <v>32</v>
      </c>
      <c r="I94" s="17">
        <v>0</v>
      </c>
      <c r="J94" s="15">
        <f t="shared" si="2"/>
        <v>32</v>
      </c>
      <c r="K94" s="17">
        <v>29</v>
      </c>
      <c r="L94" s="17">
        <v>32</v>
      </c>
      <c r="M94" s="17">
        <v>0</v>
      </c>
      <c r="N94" s="25"/>
      <c r="O94" s="25"/>
    </row>
    <row r="95" spans="1:15" s="9" customFormat="1">
      <c r="A95" s="19">
        <v>92</v>
      </c>
      <c r="B95" s="20" t="s">
        <v>115</v>
      </c>
      <c r="C95" s="22" t="s">
        <v>113</v>
      </c>
      <c r="D95" s="22" t="s">
        <v>107</v>
      </c>
      <c r="E95" s="23" t="s">
        <v>98</v>
      </c>
      <c r="F95" s="15">
        <v>1</v>
      </c>
      <c r="G95" s="15">
        <v>0</v>
      </c>
      <c r="H95" s="15">
        <v>35</v>
      </c>
      <c r="I95" s="15">
        <v>0</v>
      </c>
      <c r="J95" s="15">
        <f t="shared" si="2"/>
        <v>35</v>
      </c>
      <c r="K95" s="15">
        <v>8</v>
      </c>
      <c r="L95" s="15">
        <v>35</v>
      </c>
      <c r="M95" s="15">
        <v>0</v>
      </c>
      <c r="N95" s="25"/>
      <c r="O95" s="25"/>
    </row>
    <row r="96" spans="1:15" s="9" customFormat="1">
      <c r="A96" s="19">
        <v>93</v>
      </c>
      <c r="B96" s="20" t="s">
        <v>115</v>
      </c>
      <c r="C96" s="22" t="s">
        <v>113</v>
      </c>
      <c r="D96" s="20" t="s">
        <v>105</v>
      </c>
      <c r="E96" s="23" t="s">
        <v>67</v>
      </c>
      <c r="F96" s="15">
        <v>1</v>
      </c>
      <c r="G96" s="15">
        <v>13</v>
      </c>
      <c r="H96" s="15">
        <v>22</v>
      </c>
      <c r="I96" s="15">
        <v>0</v>
      </c>
      <c r="J96" s="15">
        <f t="shared" si="2"/>
        <v>35</v>
      </c>
      <c r="K96" s="15">
        <v>24</v>
      </c>
      <c r="L96" s="15">
        <v>35</v>
      </c>
      <c r="M96" s="15">
        <v>0</v>
      </c>
      <c r="N96" s="25"/>
      <c r="O96" s="25"/>
    </row>
    <row r="97" spans="1:15" s="9" customFormat="1">
      <c r="A97" s="19">
        <v>94</v>
      </c>
      <c r="B97" s="20" t="s">
        <v>115</v>
      </c>
      <c r="C97" s="22" t="s">
        <v>113</v>
      </c>
      <c r="D97" s="22" t="s">
        <v>69</v>
      </c>
      <c r="E97" s="23" t="s">
        <v>69</v>
      </c>
      <c r="F97" s="15">
        <v>2</v>
      </c>
      <c r="G97" s="15">
        <v>0</v>
      </c>
      <c r="H97" s="15">
        <v>70</v>
      </c>
      <c r="I97" s="15">
        <v>0</v>
      </c>
      <c r="J97" s="15">
        <f t="shared" si="2"/>
        <v>70</v>
      </c>
      <c r="K97" s="15">
        <v>58</v>
      </c>
      <c r="L97" s="15">
        <v>70</v>
      </c>
      <c r="M97" s="15">
        <v>0</v>
      </c>
      <c r="N97" s="25"/>
      <c r="O97" s="25"/>
    </row>
    <row r="98" spans="1:15" s="9" customFormat="1">
      <c r="A98" s="19">
        <v>95</v>
      </c>
      <c r="B98" s="20" t="s">
        <v>115</v>
      </c>
      <c r="C98" s="22" t="s">
        <v>113</v>
      </c>
      <c r="D98" s="22" t="s">
        <v>106</v>
      </c>
      <c r="E98" s="23" t="s">
        <v>70</v>
      </c>
      <c r="F98" s="15">
        <v>1</v>
      </c>
      <c r="G98" s="15">
        <v>21</v>
      </c>
      <c r="H98" s="15">
        <v>5</v>
      </c>
      <c r="I98" s="15">
        <v>0</v>
      </c>
      <c r="J98" s="15">
        <f t="shared" si="2"/>
        <v>26</v>
      </c>
      <c r="K98" s="15">
        <v>0</v>
      </c>
      <c r="L98" s="15">
        <v>23</v>
      </c>
      <c r="M98" s="15">
        <v>3</v>
      </c>
      <c r="N98" s="25"/>
      <c r="O98" s="25"/>
    </row>
    <row r="99" spans="1:15" s="9" customFormat="1">
      <c r="A99" s="19">
        <v>96</v>
      </c>
      <c r="B99" s="20" t="s">
        <v>115</v>
      </c>
      <c r="C99" s="22" t="s">
        <v>113</v>
      </c>
      <c r="D99" s="20" t="s">
        <v>106</v>
      </c>
      <c r="E99" s="23" t="s">
        <v>84</v>
      </c>
      <c r="F99" s="15">
        <v>1</v>
      </c>
      <c r="G99" s="15">
        <v>27</v>
      </c>
      <c r="H99" s="15">
        <v>4</v>
      </c>
      <c r="I99" s="15">
        <v>0</v>
      </c>
      <c r="J99" s="15">
        <f t="shared" si="2"/>
        <v>31</v>
      </c>
      <c r="K99" s="15">
        <v>0</v>
      </c>
      <c r="L99" s="15">
        <v>31</v>
      </c>
      <c r="M99" s="15">
        <v>0</v>
      </c>
      <c r="N99" s="25"/>
      <c r="O99" s="25"/>
    </row>
    <row r="100" spans="1:15" s="9" customFormat="1">
      <c r="A100" s="19">
        <v>97</v>
      </c>
      <c r="B100" s="20" t="s">
        <v>115</v>
      </c>
      <c r="C100" s="22" t="s">
        <v>113</v>
      </c>
      <c r="D100" s="20" t="s">
        <v>106</v>
      </c>
      <c r="E100" s="23" t="s">
        <v>78</v>
      </c>
      <c r="F100" s="15">
        <v>1</v>
      </c>
      <c r="G100" s="15">
        <v>30</v>
      </c>
      <c r="H100" s="15">
        <v>0</v>
      </c>
      <c r="I100" s="15">
        <v>0</v>
      </c>
      <c r="J100" s="15">
        <f t="shared" ref="J100:J101" si="3">SUM(I100+H100+G100)</f>
        <v>30</v>
      </c>
      <c r="K100" s="15">
        <v>1</v>
      </c>
      <c r="L100" s="15">
        <v>26</v>
      </c>
      <c r="M100" s="15">
        <v>4</v>
      </c>
      <c r="N100" s="25"/>
      <c r="O100" s="25"/>
    </row>
    <row r="101" spans="1:15" s="9" customFormat="1">
      <c r="A101" s="19">
        <v>98</v>
      </c>
      <c r="B101" s="20" t="s">
        <v>115</v>
      </c>
      <c r="C101" s="22" t="s">
        <v>113</v>
      </c>
      <c r="D101" s="22" t="s">
        <v>107</v>
      </c>
      <c r="E101" s="23" t="s">
        <v>81</v>
      </c>
      <c r="F101" s="15">
        <v>1</v>
      </c>
      <c r="G101" s="15">
        <v>0</v>
      </c>
      <c r="H101" s="15">
        <v>33</v>
      </c>
      <c r="I101" s="15">
        <v>0</v>
      </c>
      <c r="J101" s="15">
        <f t="shared" si="3"/>
        <v>33</v>
      </c>
      <c r="K101" s="15">
        <v>25</v>
      </c>
      <c r="L101" s="15">
        <v>29</v>
      </c>
      <c r="M101" s="15">
        <v>4</v>
      </c>
      <c r="N101" s="25"/>
      <c r="O101" s="25"/>
    </row>
    <row r="102" spans="1:15" s="12" customFormat="1">
      <c r="A102" s="26" t="s">
        <v>49</v>
      </c>
      <c r="B102" s="27"/>
      <c r="C102" s="27"/>
      <c r="D102" s="27"/>
      <c r="E102" s="28"/>
      <c r="F102" s="18">
        <f>SUM(F4:F101)</f>
        <v>278</v>
      </c>
      <c r="G102" s="18">
        <f t="shared" ref="G102:M102" si="4">SUM(G4:G101)</f>
        <v>1207</v>
      </c>
      <c r="H102" s="18">
        <f t="shared" si="4"/>
        <v>7560</v>
      </c>
      <c r="I102" s="18">
        <f t="shared" si="4"/>
        <v>54</v>
      </c>
      <c r="J102" s="18">
        <f t="shared" si="4"/>
        <v>8821</v>
      </c>
      <c r="K102" s="18">
        <f t="shared" si="4"/>
        <v>5437</v>
      </c>
      <c r="L102" s="18">
        <f t="shared" si="4"/>
        <v>8185</v>
      </c>
      <c r="M102" s="18">
        <f t="shared" si="4"/>
        <v>610</v>
      </c>
      <c r="N102" s="25"/>
      <c r="O102" s="25"/>
    </row>
    <row r="103" spans="1:15" s="1" customFormat="1">
      <c r="A103" s="10"/>
      <c r="E103" s="11"/>
      <c r="F103" s="24"/>
      <c r="G103" s="24"/>
      <c r="H103" s="24"/>
      <c r="I103" s="24"/>
      <c r="J103" s="24"/>
      <c r="K103" s="24"/>
      <c r="L103" s="24"/>
      <c r="M103" s="24"/>
    </row>
    <row r="104" spans="1:15" s="1" customFormat="1">
      <c r="A104" s="10"/>
      <c r="E104" s="11"/>
      <c r="F104" s="24"/>
      <c r="G104" s="24"/>
      <c r="H104" s="24"/>
      <c r="I104" s="24"/>
      <c r="J104" s="24"/>
      <c r="K104" s="24"/>
      <c r="L104" s="24"/>
      <c r="M104" s="24"/>
    </row>
    <row r="105" spans="1:15" s="1" customFormat="1">
      <c r="A105" s="10"/>
      <c r="E105" s="11"/>
      <c r="F105" s="24"/>
      <c r="G105" s="24"/>
      <c r="H105" s="24"/>
      <c r="I105" s="24"/>
      <c r="J105" s="24"/>
      <c r="K105" s="24"/>
      <c r="L105" s="24"/>
      <c r="M105" s="24"/>
    </row>
    <row r="106" spans="1:15" s="1" customFormat="1">
      <c r="A106" s="10"/>
      <c r="E106" s="11"/>
      <c r="F106" s="24"/>
      <c r="G106" s="24"/>
      <c r="H106" s="24"/>
      <c r="I106" s="24"/>
      <c r="J106" s="24"/>
      <c r="K106" s="24"/>
      <c r="L106" s="24"/>
      <c r="M106" s="24"/>
    </row>
    <row r="107" spans="1:15" s="1" customFormat="1">
      <c r="A107" s="10"/>
      <c r="E107" s="11"/>
      <c r="F107" s="24"/>
      <c r="G107" s="24"/>
      <c r="H107" s="24"/>
      <c r="I107" s="24"/>
      <c r="J107" s="24"/>
      <c r="K107" s="24"/>
      <c r="L107" s="24"/>
      <c r="M107" s="24"/>
    </row>
    <row r="108" spans="1:15" s="1" customFormat="1">
      <c r="A108" s="10"/>
      <c r="E108" s="11"/>
      <c r="F108" s="24"/>
      <c r="G108" s="24"/>
      <c r="H108" s="24"/>
      <c r="I108" s="24"/>
      <c r="J108" s="24"/>
      <c r="K108" s="24"/>
      <c r="L108" s="24"/>
      <c r="M108" s="24"/>
    </row>
    <row r="109" spans="1:15" s="1" customFormat="1">
      <c r="A109" s="10"/>
      <c r="E109" s="11"/>
      <c r="F109" s="24"/>
      <c r="G109" s="24"/>
      <c r="H109" s="24"/>
      <c r="I109" s="24"/>
      <c r="J109" s="24"/>
      <c r="K109" s="24"/>
      <c r="L109" s="24"/>
      <c r="M109" s="24"/>
    </row>
    <row r="110" spans="1:15" s="1" customFormat="1">
      <c r="A110" s="10"/>
      <c r="E110" s="11"/>
      <c r="F110" s="24"/>
      <c r="G110" s="24"/>
      <c r="H110" s="24"/>
      <c r="I110" s="24"/>
      <c r="J110" s="24"/>
      <c r="K110" s="24"/>
      <c r="L110" s="24"/>
      <c r="M110" s="24"/>
    </row>
    <row r="111" spans="1:15" s="1" customFormat="1">
      <c r="A111" s="10"/>
      <c r="E111" s="11"/>
      <c r="F111" s="24"/>
      <c r="G111" s="24"/>
      <c r="H111" s="24"/>
      <c r="I111" s="24"/>
      <c r="J111" s="24"/>
      <c r="K111" s="24"/>
      <c r="L111" s="24"/>
      <c r="M111" s="24"/>
    </row>
    <row r="112" spans="1:15" s="1" customFormat="1">
      <c r="A112" s="10"/>
      <c r="E112" s="11"/>
      <c r="F112" s="24"/>
      <c r="G112" s="24"/>
      <c r="H112" s="24"/>
      <c r="I112" s="24"/>
      <c r="J112" s="24"/>
      <c r="K112" s="24"/>
      <c r="L112" s="24"/>
      <c r="M112" s="24"/>
    </row>
    <row r="113" spans="1:13" s="1" customFormat="1">
      <c r="A113" s="10"/>
      <c r="E113" s="11"/>
      <c r="F113" s="24"/>
      <c r="G113" s="24"/>
      <c r="H113" s="24"/>
      <c r="I113" s="24"/>
      <c r="J113" s="24"/>
      <c r="K113" s="24"/>
      <c r="L113" s="24"/>
      <c r="M113" s="24"/>
    </row>
    <row r="114" spans="1:13" s="1" customFormat="1">
      <c r="A114" s="10"/>
      <c r="E114" s="11"/>
      <c r="F114" s="24"/>
      <c r="G114" s="24"/>
      <c r="H114" s="24"/>
      <c r="I114" s="24"/>
      <c r="J114" s="24"/>
      <c r="K114" s="24"/>
      <c r="L114" s="24"/>
      <c r="M114" s="24"/>
    </row>
    <row r="115" spans="1:13" s="1" customFormat="1">
      <c r="A115" s="10"/>
      <c r="E115" s="11"/>
      <c r="F115" s="24"/>
      <c r="G115" s="24"/>
      <c r="H115" s="24"/>
      <c r="I115" s="24"/>
      <c r="J115" s="24"/>
      <c r="K115" s="24"/>
      <c r="L115" s="24"/>
      <c r="M115" s="24"/>
    </row>
    <row r="116" spans="1:13" s="1" customFormat="1">
      <c r="A116" s="10"/>
      <c r="E116" s="11"/>
      <c r="F116" s="24"/>
      <c r="G116" s="24"/>
      <c r="H116" s="24"/>
      <c r="I116" s="24"/>
      <c r="J116" s="24"/>
      <c r="K116" s="24"/>
      <c r="L116" s="24"/>
      <c r="M116" s="24"/>
    </row>
    <row r="117" spans="1:13" s="1" customFormat="1">
      <c r="A117" s="10"/>
      <c r="E117" s="11"/>
      <c r="F117" s="24"/>
      <c r="G117" s="24"/>
      <c r="H117" s="24"/>
      <c r="I117" s="24"/>
      <c r="J117" s="24"/>
      <c r="K117" s="24"/>
      <c r="L117" s="24"/>
      <c r="M117" s="24"/>
    </row>
    <row r="118" spans="1:13" s="1" customFormat="1">
      <c r="A118" s="10"/>
      <c r="E118" s="11"/>
      <c r="F118" s="24"/>
      <c r="G118" s="24"/>
      <c r="H118" s="24"/>
      <c r="I118" s="24"/>
      <c r="J118" s="24"/>
      <c r="K118" s="24"/>
      <c r="L118" s="24"/>
      <c r="M118" s="24"/>
    </row>
    <row r="119" spans="1:13" s="1" customFormat="1">
      <c r="A119" s="10"/>
      <c r="E119" s="11"/>
      <c r="F119" s="24"/>
      <c r="G119" s="24"/>
      <c r="H119" s="24"/>
      <c r="I119" s="24"/>
      <c r="J119" s="24"/>
      <c r="K119" s="24"/>
      <c r="L119" s="24"/>
      <c r="M119" s="24"/>
    </row>
    <row r="120" spans="1:13" s="1" customFormat="1">
      <c r="A120" s="10"/>
      <c r="E120" s="11"/>
      <c r="F120" s="24"/>
      <c r="G120" s="24"/>
      <c r="H120" s="24"/>
      <c r="I120" s="24"/>
      <c r="J120" s="24"/>
      <c r="K120" s="24"/>
      <c r="L120" s="24"/>
      <c r="M120" s="24"/>
    </row>
    <row r="121" spans="1:13" s="1" customFormat="1">
      <c r="A121" s="10"/>
      <c r="E121" s="11"/>
      <c r="F121" s="24"/>
      <c r="G121" s="24"/>
      <c r="H121" s="24"/>
      <c r="I121" s="24"/>
      <c r="J121" s="24"/>
      <c r="K121" s="24"/>
      <c r="L121" s="24"/>
      <c r="M121" s="24"/>
    </row>
    <row r="122" spans="1:13" s="1" customFormat="1">
      <c r="A122" s="10"/>
      <c r="E122" s="11"/>
      <c r="F122" s="24"/>
      <c r="G122" s="24"/>
      <c r="H122" s="24"/>
      <c r="I122" s="24"/>
      <c r="J122" s="24"/>
      <c r="K122" s="24"/>
      <c r="L122" s="24"/>
      <c r="M122" s="24"/>
    </row>
    <row r="123" spans="1:13" s="1" customFormat="1">
      <c r="A123" s="10"/>
      <c r="E123" s="11"/>
      <c r="F123" s="24"/>
      <c r="G123" s="24"/>
      <c r="H123" s="24"/>
      <c r="I123" s="24"/>
      <c r="J123" s="24"/>
      <c r="K123" s="24"/>
      <c r="L123" s="24"/>
      <c r="M123" s="24"/>
    </row>
    <row r="124" spans="1:13" s="1" customFormat="1">
      <c r="A124" s="10"/>
      <c r="E124" s="11"/>
      <c r="F124" s="24"/>
      <c r="G124" s="24"/>
      <c r="H124" s="24"/>
      <c r="I124" s="24"/>
      <c r="J124" s="24"/>
      <c r="K124" s="24"/>
      <c r="L124" s="24"/>
      <c r="M124" s="24"/>
    </row>
    <row r="125" spans="1:13" s="1" customFormat="1">
      <c r="A125" s="10"/>
      <c r="E125" s="11"/>
      <c r="F125" s="24"/>
      <c r="G125" s="24"/>
      <c r="H125" s="24"/>
      <c r="I125" s="24"/>
      <c r="J125" s="24"/>
      <c r="K125" s="24"/>
      <c r="L125" s="24"/>
      <c r="M125" s="24"/>
    </row>
    <row r="126" spans="1:13" s="1" customFormat="1">
      <c r="A126" s="10"/>
      <c r="E126" s="11"/>
      <c r="F126" s="24"/>
      <c r="G126" s="24"/>
      <c r="H126" s="24"/>
      <c r="I126" s="24"/>
      <c r="J126" s="24"/>
      <c r="K126" s="24"/>
      <c r="L126" s="24"/>
      <c r="M126" s="24"/>
    </row>
    <row r="127" spans="1:13" s="1" customFormat="1">
      <c r="A127" s="10"/>
      <c r="E127" s="11"/>
      <c r="F127" s="24"/>
      <c r="G127" s="24"/>
      <c r="H127" s="24"/>
      <c r="I127" s="24"/>
      <c r="J127" s="24"/>
      <c r="K127" s="24"/>
      <c r="L127" s="24"/>
      <c r="M127" s="24"/>
    </row>
    <row r="128" spans="1:13" s="1" customFormat="1">
      <c r="A128" s="10"/>
      <c r="E128" s="11"/>
      <c r="F128" s="24"/>
      <c r="G128" s="24"/>
      <c r="H128" s="24"/>
      <c r="I128" s="24"/>
      <c r="J128" s="24"/>
      <c r="K128" s="24"/>
      <c r="L128" s="24"/>
      <c r="M128" s="24"/>
    </row>
  </sheetData>
  <mergeCells count="16">
    <mergeCell ref="N4:N102"/>
    <mergeCell ref="O4:O102"/>
    <mergeCell ref="A102:E102"/>
    <mergeCell ref="A1:O1"/>
    <mergeCell ref="A2:A3"/>
    <mergeCell ref="B2:B3"/>
    <mergeCell ref="C2:C3"/>
    <mergeCell ref="D2:D3"/>
    <mergeCell ref="F2:F3"/>
    <mergeCell ref="G2:J2"/>
    <mergeCell ref="K2:K3"/>
    <mergeCell ref="O2:O3"/>
    <mergeCell ref="E2:E3"/>
    <mergeCell ref="L2:L3"/>
    <mergeCell ref="M2:M3"/>
    <mergeCell ref="N2:N3"/>
  </mergeCells>
  <hyperlinks>
    <hyperlink ref="E4" r:id="rId1" display="javascript:void(0);" xr:uid="{00000000-0004-0000-0100-000000000000}"/>
    <hyperlink ref="E5" r:id="rId2" display="javascript:void(0);" xr:uid="{00000000-0004-0000-0100-000001000000}"/>
    <hyperlink ref="E6" r:id="rId3" display="javascript:void(0);" xr:uid="{00000000-0004-0000-0100-000002000000}"/>
    <hyperlink ref="E7" r:id="rId4" display="javascript:void(0);" xr:uid="{00000000-0004-0000-0100-000003000000}"/>
    <hyperlink ref="E8" r:id="rId5" display="javascript:void(0);" xr:uid="{00000000-0004-0000-0100-000004000000}"/>
    <hyperlink ref="E9" r:id="rId6" display="javascript:void(0);" xr:uid="{00000000-0004-0000-0100-000005000000}"/>
    <hyperlink ref="E10" r:id="rId7" display="javascript:void(0);" xr:uid="{00000000-0004-0000-0100-000006000000}"/>
    <hyperlink ref="E11" r:id="rId8" display="javascript:void(0);" xr:uid="{00000000-0004-0000-0100-000007000000}"/>
    <hyperlink ref="E12" r:id="rId9" display="javascript:void(0);" xr:uid="{00000000-0004-0000-0100-000008000000}"/>
    <hyperlink ref="E13" r:id="rId10" display="javascript:void(0);" xr:uid="{00000000-0004-0000-0100-000009000000}"/>
    <hyperlink ref="E14" r:id="rId11" display="javascript:void(0);" xr:uid="{00000000-0004-0000-0100-00000A000000}"/>
    <hyperlink ref="E15" r:id="rId12" display="javascript:void(0);" xr:uid="{00000000-0004-0000-0100-00000B000000}"/>
    <hyperlink ref="E16" r:id="rId13" display="javascript:void(0);" xr:uid="{00000000-0004-0000-0100-00000C000000}"/>
    <hyperlink ref="E17" r:id="rId14" display="javascript:void(0);" xr:uid="{00000000-0004-0000-0100-00000D000000}"/>
    <hyperlink ref="E18" r:id="rId15" display="javascript:void(0);" xr:uid="{00000000-0004-0000-0100-00000E000000}"/>
    <hyperlink ref="E19" r:id="rId16" display="javascript:void(0);" xr:uid="{00000000-0004-0000-0100-00000F000000}"/>
    <hyperlink ref="E20" r:id="rId17" display="javascript:void(0);" xr:uid="{00000000-0004-0000-0100-000010000000}"/>
    <hyperlink ref="E21" r:id="rId18" display="javascript:void(0);" xr:uid="{00000000-0004-0000-0100-000011000000}"/>
    <hyperlink ref="E22" r:id="rId19" display="javascript:void(0);" xr:uid="{00000000-0004-0000-0100-000012000000}"/>
    <hyperlink ref="E23" r:id="rId20" display="javascript:void(0);" xr:uid="{00000000-0004-0000-0100-000013000000}"/>
    <hyperlink ref="E24" r:id="rId21" display="javascript:void(0);" xr:uid="{00000000-0004-0000-0100-000014000000}"/>
    <hyperlink ref="E25" r:id="rId22" display="javascript:void(0);" xr:uid="{00000000-0004-0000-0100-000015000000}"/>
    <hyperlink ref="E26" r:id="rId23" display="javascript:void(0);" xr:uid="{00000000-0004-0000-0100-000016000000}"/>
    <hyperlink ref="E27" r:id="rId24" display="javascript:void(0);" xr:uid="{00000000-0004-0000-0100-000017000000}"/>
    <hyperlink ref="E28" r:id="rId25" display="javascript:void(0);" xr:uid="{00000000-0004-0000-0100-000018000000}"/>
    <hyperlink ref="E29" r:id="rId26" display="javascript:void(0);" xr:uid="{00000000-0004-0000-0100-000019000000}"/>
    <hyperlink ref="E30" r:id="rId27" display="javascript:void(0);" xr:uid="{00000000-0004-0000-0100-00001A000000}"/>
    <hyperlink ref="E31" r:id="rId28" display="javascript:void(0);" xr:uid="{00000000-0004-0000-0100-00001B000000}"/>
    <hyperlink ref="E32" r:id="rId29" display="javascript:void(0);" xr:uid="{00000000-0004-0000-0100-00001C000000}"/>
    <hyperlink ref="E33" r:id="rId30" display="javascript:void(0);" xr:uid="{00000000-0004-0000-0100-00001D000000}"/>
    <hyperlink ref="E34" r:id="rId31" display="javascript:void(0);" xr:uid="{00000000-0004-0000-0100-00001E000000}"/>
    <hyperlink ref="E35" r:id="rId32" display="javascript:void(0);" xr:uid="{00000000-0004-0000-0100-00001F000000}"/>
    <hyperlink ref="E36" r:id="rId33" display="javascript:void(0);" xr:uid="{00000000-0004-0000-0100-000020000000}"/>
    <hyperlink ref="E37" r:id="rId34" display="javascript:void(0);" xr:uid="{00000000-0004-0000-0100-000021000000}"/>
    <hyperlink ref="E38" r:id="rId35" display="javascript:void(0);" xr:uid="{00000000-0004-0000-0100-000022000000}"/>
    <hyperlink ref="E39" r:id="rId36" display="javascript:void(0);" xr:uid="{00000000-0004-0000-0100-000023000000}"/>
    <hyperlink ref="E40" r:id="rId37" display="javascript:void(0);" xr:uid="{00000000-0004-0000-0100-000024000000}"/>
    <hyperlink ref="E41" r:id="rId38" display="javascript:void(0);" xr:uid="{00000000-0004-0000-0100-000025000000}"/>
    <hyperlink ref="E42" r:id="rId39" display="javascript:void(0);" xr:uid="{00000000-0004-0000-0100-000026000000}"/>
    <hyperlink ref="E43" r:id="rId40" display="javascript:void(0);" xr:uid="{00000000-0004-0000-0100-000027000000}"/>
    <hyperlink ref="E44" r:id="rId41" display="javascript:void(0);" xr:uid="{00000000-0004-0000-0100-000028000000}"/>
    <hyperlink ref="E45" r:id="rId42" display="javascript:void(0);" xr:uid="{00000000-0004-0000-0100-000029000000}"/>
    <hyperlink ref="E46" r:id="rId43" display="javascript:void(0);" xr:uid="{00000000-0004-0000-0100-00002A000000}"/>
    <hyperlink ref="E47" r:id="rId44" display="javascript:void(0);" xr:uid="{00000000-0004-0000-0100-00002B000000}"/>
    <hyperlink ref="E48" r:id="rId45" display="javascript:void(0);" xr:uid="{00000000-0004-0000-0100-00002C000000}"/>
    <hyperlink ref="E49" r:id="rId46" display="javascript:void(0);" xr:uid="{00000000-0004-0000-0100-00002D000000}"/>
    <hyperlink ref="E50" r:id="rId47" display="javascript:void(0);" xr:uid="{00000000-0004-0000-0100-00002E000000}"/>
    <hyperlink ref="E51" r:id="rId48" display="javascript:void(0);" xr:uid="{00000000-0004-0000-0100-00002F000000}"/>
    <hyperlink ref="E52" r:id="rId49" display="javascript:void(0);" xr:uid="{00000000-0004-0000-0100-000030000000}"/>
    <hyperlink ref="E53" r:id="rId50" display="javascript:void(0);" xr:uid="{00000000-0004-0000-0100-000031000000}"/>
    <hyperlink ref="E54" r:id="rId51" display="javascript:void(0);" xr:uid="{00000000-0004-0000-0100-000032000000}"/>
    <hyperlink ref="E55" r:id="rId52" display="javascript:void(0);" xr:uid="{00000000-0004-0000-0100-000033000000}"/>
    <hyperlink ref="E56" r:id="rId53" display="javascript:void(0);" xr:uid="{00000000-0004-0000-0100-000034000000}"/>
    <hyperlink ref="E57" r:id="rId54" display="javascript:void(0);" xr:uid="{00000000-0004-0000-0100-000035000000}"/>
    <hyperlink ref="E58" r:id="rId55" display="javascript:void(0);" xr:uid="{00000000-0004-0000-0100-000036000000}"/>
    <hyperlink ref="E59" r:id="rId56" display="javascript:void(0);" xr:uid="{00000000-0004-0000-0100-000037000000}"/>
    <hyperlink ref="E60" r:id="rId57" display="javascript:void(0);" xr:uid="{00000000-0004-0000-0100-000038000000}"/>
    <hyperlink ref="E61" r:id="rId58" display="javascript:void(0);" xr:uid="{00000000-0004-0000-0100-000039000000}"/>
    <hyperlink ref="E62" r:id="rId59" display="javascript:void(0);" xr:uid="{00000000-0004-0000-0100-00003A000000}"/>
    <hyperlink ref="E63" r:id="rId60" display="javascript:void(0);" xr:uid="{00000000-0004-0000-0100-00003B000000}"/>
    <hyperlink ref="E64" r:id="rId61" display="javascript:void(0);" xr:uid="{00000000-0004-0000-0100-00003C000000}"/>
    <hyperlink ref="E65" r:id="rId62" display="javascript:void(0);" xr:uid="{00000000-0004-0000-0100-00003D000000}"/>
    <hyperlink ref="E66" r:id="rId63" display="javascript:void(0);" xr:uid="{00000000-0004-0000-0100-00003E000000}"/>
    <hyperlink ref="E67" r:id="rId64" display="javascript:void(0);" xr:uid="{00000000-0004-0000-0100-00003F000000}"/>
    <hyperlink ref="E68" r:id="rId65" display="javascript:void(0);" xr:uid="{00000000-0004-0000-0100-000040000000}"/>
    <hyperlink ref="E69" r:id="rId66" display="javascript:void(0);" xr:uid="{00000000-0004-0000-0100-000041000000}"/>
    <hyperlink ref="E70" r:id="rId67" display="javascript:void(0);" xr:uid="{00000000-0004-0000-0100-000042000000}"/>
    <hyperlink ref="E71" r:id="rId68" display="javascript:void(0);" xr:uid="{00000000-0004-0000-0100-000043000000}"/>
    <hyperlink ref="E72" r:id="rId69" display="javascript:void(0);" xr:uid="{00000000-0004-0000-0100-000044000000}"/>
    <hyperlink ref="E73" r:id="rId70" display="javascript:void(0);" xr:uid="{00000000-0004-0000-0100-000045000000}"/>
    <hyperlink ref="E74" r:id="rId71" display="javascript:void(0);" xr:uid="{00000000-0004-0000-0100-000046000000}"/>
    <hyperlink ref="E75" r:id="rId72" display="javascript:void(0);" xr:uid="{00000000-0004-0000-0100-000047000000}"/>
    <hyperlink ref="E76" r:id="rId73" display="javascript:void(0);" xr:uid="{00000000-0004-0000-0100-000048000000}"/>
    <hyperlink ref="E77" r:id="rId74" display="javascript:void(0);" xr:uid="{00000000-0004-0000-0100-000049000000}"/>
    <hyperlink ref="E78" r:id="rId75" display="javascript:void(0);" xr:uid="{00000000-0004-0000-0100-00004A000000}"/>
    <hyperlink ref="E79" r:id="rId76" display="javascript:void(0);" xr:uid="{00000000-0004-0000-0100-00004B000000}"/>
    <hyperlink ref="E80" r:id="rId77" display="javascript:void(0);" xr:uid="{00000000-0004-0000-0100-00004C000000}"/>
    <hyperlink ref="E81" r:id="rId78" display="javascript:void(0);" xr:uid="{00000000-0004-0000-0100-00004D000000}"/>
    <hyperlink ref="E82" r:id="rId79" display="javascript:void(0);" xr:uid="{00000000-0004-0000-0100-00004E000000}"/>
    <hyperlink ref="E83" r:id="rId80" display="javascript:void(0);" xr:uid="{00000000-0004-0000-0100-00004F000000}"/>
    <hyperlink ref="E84" r:id="rId81" display="javascript:void(0);" xr:uid="{00000000-0004-0000-0100-000050000000}"/>
    <hyperlink ref="E85" r:id="rId82" display="javascript:void(0);" xr:uid="{00000000-0004-0000-0100-000051000000}"/>
    <hyperlink ref="E86" r:id="rId83" display="javascript:void(0);" xr:uid="{00000000-0004-0000-0100-000052000000}"/>
    <hyperlink ref="E87" r:id="rId84" display="javascript:void(0);" xr:uid="{00000000-0004-0000-0100-000053000000}"/>
    <hyperlink ref="E88" r:id="rId85" display="javascript:void(0);" xr:uid="{00000000-0004-0000-0100-000054000000}"/>
    <hyperlink ref="E89" r:id="rId86" display="javascript:void(0);" xr:uid="{00000000-0004-0000-0100-000055000000}"/>
    <hyperlink ref="E90" r:id="rId87" display="javascript:void(0);" xr:uid="{00000000-0004-0000-0100-000056000000}"/>
    <hyperlink ref="E91" r:id="rId88" display="javascript:void(0);" xr:uid="{00000000-0004-0000-0100-000057000000}"/>
    <hyperlink ref="E92" r:id="rId89" display="javascript:void(0);" xr:uid="{00000000-0004-0000-0100-000058000000}"/>
    <hyperlink ref="E93" r:id="rId90" display="javascript:void(0);" xr:uid="{00000000-0004-0000-0100-000059000000}"/>
    <hyperlink ref="E94" r:id="rId91" display="javascript:void(0);" xr:uid="{00000000-0004-0000-0100-00005A000000}"/>
    <hyperlink ref="E95" r:id="rId92" display="javascript:void(0);" xr:uid="{00000000-0004-0000-0100-00005B000000}"/>
    <hyperlink ref="E96" r:id="rId93" display="javascript:void(0);" xr:uid="{00000000-0004-0000-0100-00005C000000}"/>
    <hyperlink ref="E97" r:id="rId94" display="javascript:void(0);" xr:uid="{00000000-0004-0000-0100-00005D000000}"/>
    <hyperlink ref="E98" r:id="rId95" display="javascript:void(0);" xr:uid="{00000000-0004-0000-0100-00005E000000}"/>
    <hyperlink ref="E99" r:id="rId96" display="javascript:void(0);" xr:uid="{00000000-0004-0000-0100-00005F000000}"/>
    <hyperlink ref="E100" r:id="rId97" display="javascript:void(0);" xr:uid="{00000000-0004-0000-0100-000060000000}"/>
    <hyperlink ref="E101" r:id="rId98" display="javascript:void(0);" xr:uid="{00000000-0004-0000-0100-000061000000}"/>
    <hyperlink ref="D16" r:id="rId99" display="javascript:void(0);" xr:uid="{00000000-0004-0000-0100-000062000000}"/>
  </hyperlinks>
  <pageMargins left="0.7" right="0.7" top="0.75" bottom="0.75" header="0.3" footer="0.3"/>
  <pageSetup orientation="portrait" horizontalDpi="360" verticalDpi="360" r:id="rId1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RSETI wise Data </vt:lpstr>
      <vt:lpstr>FY 2025-26</vt:lpstr>
      <vt:lpstr>'RSETI wise Data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SANKARAN V G-SM-LEAD BANK OFFICE</cp:lastModifiedBy>
  <cp:lastPrinted>2025-01-20T06:00:00Z</cp:lastPrinted>
  <dcterms:created xsi:type="dcterms:W3CDTF">2022-10-27T09:34:00Z</dcterms:created>
  <dcterms:modified xsi:type="dcterms:W3CDTF">2025-07-23T07:41:13Z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4C0D6463D8FA4237B4FC53B4ECE03D1C_12</vt:lpwstr>
  </property>
  <property fmtid="{D5CDD505-2E9C-101B-9397-08002B2CF9AE}" pid="3" name="KSOProductBuildVer">
    <vt:lpwstr>1033-12.2.0.20795</vt:lpwstr>
  </property>
  <property fmtid="{D5CDD505-2E9C-101B-9397-08002B2CF9AE}" pid="4" name="SISARadarClassification">
    <vt:lpwstr>Internal</vt:lpwstr>
  </property>
  <property fmtid="{D5CDD505-2E9C-101B-9397-08002B2CF9AE}" pid="5" name="DateTime1">
    <vt:lpwstr>23/07/2025 13:11:12</vt:lpwstr>
  </property>
</Properties>
</file>